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030"/>
  </bookViews>
  <sheets>
    <sheet name="定稿版" sheetId="7" r:id="rId1"/>
  </sheets>
  <definedNames>
    <definedName name="_xlnm.Print_Area" localSheetId="0">定稿版!$A$1:$M$43</definedName>
    <definedName name="_xlnm.Print_Titles" localSheetId="0">定稿版!$15:$15</definedName>
  </definedNames>
  <calcPr calcId="144525"/>
</workbook>
</file>

<file path=xl/sharedStrings.xml><?xml version="1.0" encoding="utf-8"?>
<sst xmlns="http://schemas.openxmlformats.org/spreadsheetml/2006/main" count="136" uniqueCount="118">
  <si>
    <t>附件1-2</t>
  </si>
  <si>
    <t>项目支出绩效自评表</t>
  </si>
  <si>
    <t>( 2024年度)</t>
  </si>
  <si>
    <t>项目名称</t>
  </si>
  <si>
    <t>政务服务信息系统运维服务</t>
  </si>
  <si>
    <t>主管部门</t>
  </si>
  <si>
    <t>北京市政务服务和数据管理局</t>
  </si>
  <si>
    <t>实施单位</t>
  </si>
  <si>
    <t>北京市政务服务中心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</si>
  <si>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</si>
  <si>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</si>
  <si>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</si>
  <si>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</si>
  <si>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</si>
  <si>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</si>
  <si>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</si>
  <si>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</si>
  <si>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</si>
  <si>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</si>
  <si>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</si>
  <si>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</si>
  <si>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</si>
  <si>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</si>
  <si>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</si>
  <si>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前期准备工作及招投标工作的进行，确定第三方运维服务单位，完成2024年1月-12月共计12个月的政务服务信息系统、事项管理系统、内网信息系统运维服务及自助终端租赁、功能拓展服务，保障各基础设施设备及业务系统高效、安全、可靠运行，促进各项政务服务工作顺利开展。</t>
  </si>
  <si>
    <t>在年初批复预算的基础上，通过此追加预算，共同完成2024年1月-12月共计12个月的政务服务信息系统、事项管理系统等运维服务及自助终端租赁、功能拓展服务，保障各基础设施设备及业务系统高效、安全、可靠运行，促进各项政务服务工作顺利开展。</t>
  </si>
  <si>
    <t>一级指标</t>
  </si>
  <si>
    <t>二级指标</t>
  </si>
  <si>
    <t>三级指标</t>
  </si>
  <si>
    <t>年度指标值</t>
  </si>
  <si>
    <t>实际完成值</t>
  </si>
  <si>
    <t>偏差原因分析及改进措施</t>
  </si>
  <si>
    <t>绩效
指标（续）</t>
  </si>
  <si>
    <t>成本指标</t>
  </si>
  <si>
    <t>经济成本指标</t>
  </si>
  <si>
    <t>单台自助终端运维年租赁成本</t>
  </si>
  <si>
    <t>≤1.89万元</t>
  </si>
  <si>
    <t>1.89万元</t>
  </si>
  <si>
    <t>每台终端功能拓展升级成本</t>
  </si>
  <si>
    <t>≤0.4万元</t>
  </si>
  <si>
    <t>0.4万元</t>
  </si>
  <si>
    <t>政务服务信息系统运维服务成本</t>
  </si>
  <si>
    <t>≤899.68万元</t>
  </si>
  <si>
    <t>896.5万元</t>
  </si>
  <si>
    <t>北京市政务服务事项管理系统运行维护成本</t>
  </si>
  <si>
    <t>≤409.176458万元</t>
  </si>
  <si>
    <t>409.176458万元</t>
  </si>
  <si>
    <t>产出指标</t>
  </si>
  <si>
    <t>数量指标</t>
  </si>
  <si>
    <t>优化服务对外赋能管理与分析相关功能</t>
  </si>
  <si>
    <t>≥1项</t>
  </si>
  <si>
    <t>1项</t>
  </si>
  <si>
    <t>提供数据处理维护、目录链维护、数据服务支持、数据专项统计等数据运维工作</t>
  </si>
  <si>
    <t>≥4项</t>
  </si>
  <si>
    <t>4项</t>
  </si>
  <si>
    <t>租赁政务服务便民自助终端数量</t>
  </si>
  <si>
    <t>100台</t>
  </si>
  <si>
    <t>保障应用系统安全监测、终端病毒防护监测、异常情况分析研判、内网安全检查、系统安全加固、渗透测试、Web漏洞扫描、安全事件分析研判、安全检查协助、信息安全应急演练、重要时期保障、宕机和紧急故障处理等信息安全运维工作</t>
  </si>
  <si>
    <t>≥12项</t>
  </si>
  <si>
    <t>12项</t>
  </si>
  <si>
    <t>提供北京市网上政务服务大厅、市政务服务局门户网站、国家平台北京市政务服务旗舰店、驻京机构信息管理系统、VR智能引导系统、知识库管理系统、市统一行政审批平台、政务服务数据资源管理平台、北京市政务服务中心综合受理平台、政务服务运维管理平台、政务服务管理平安全台等系统运维工作</t>
  </si>
  <si>
    <t>≥14项</t>
  </si>
  <si>
    <t>14项</t>
  </si>
  <si>
    <t>产出指标（续）</t>
  </si>
  <si>
    <t>数量指标（续）</t>
  </si>
  <si>
    <t>内网办公及外联系统运维负载均衡设备、以太网交换机、服务器、数据库管理系统、中间件、信息安全软件、操作系统、数据库等设备设施数量</t>
  </si>
  <si>
    <t>≥63台/套</t>
  </si>
  <si>
    <t>63台/套</t>
  </si>
  <si>
    <t>拓展本市通办、跨省通办自助办服务内容</t>
  </si>
  <si>
    <t>≥30项</t>
  </si>
  <si>
    <t>30项</t>
  </si>
  <si>
    <t>保障包含市政务服务中心办事大厅信息化设备运维、北京市政务服务管理局18-20层办公区域信息化终端及设备运维及内网办公终端关于设备资产管理、设备健康巡查、日常维护、专业维修、临时性综合保障基础运维工作</t>
  </si>
  <si>
    <t>≥5项</t>
  </si>
  <si>
    <t>5项</t>
  </si>
  <si>
    <t>完成事项系统技术运维、业务运维等工作项数</t>
  </si>
  <si>
    <t>≥2项</t>
  </si>
  <si>
    <t>2项</t>
  </si>
  <si>
    <t>质量指标</t>
  </si>
  <si>
    <t>内网信息系统故障响应时间</t>
  </si>
  <si>
    <t>≤1小时</t>
  </si>
  <si>
    <t>1小时</t>
  </si>
  <si>
    <t>事项管理系统可用性及数据准确性</t>
  </si>
  <si>
    <t>≥99%</t>
  </si>
  <si>
    <t>质量指标（续）</t>
  </si>
  <si>
    <t>政务服务信息系统运维质量与要求标准的一致性（设备可用率≥99.90%，故障处理响应率100%，故障响应时间≤5分钟，普通故障处理时间≤2小时，重大故障处理时间≤4小时；信息安全事件响应时间≤10分钟，信息安全事件处理时间≤2小时；业务系统可用率达到99.90%，内容准确率达到99.90%）</t>
  </si>
  <si>
    <t>便民自助终端服务质量与要求标准的一致性（便民自助终端系统稳定运行并发量≥230人；便民自助终端交互类业务平均响应时间要求：0.5-1秒，峰值响应时间要求：1-3秒；便民自助终端故障排除率≥99%）</t>
  </si>
  <si>
    <t>内网信息系统故障率</t>
  </si>
  <si>
    <t>≤5%</t>
  </si>
  <si>
    <t>时效指标</t>
  </si>
  <si>
    <t>运维服务保障时间</t>
  </si>
  <si>
    <t>≤12月</t>
  </si>
  <si>
    <t>2个月（2024年11-12月）</t>
  </si>
  <si>
    <t>偏差原因：连同年初批复预算共同保障运维服务，此项目为年底追加项目，运维保障时长不足12个月
改进措施：后续年度针对同一项目以追加预算方式代替追加项目方式，加强同类事项统筹管理</t>
  </si>
  <si>
    <t>资金支付完成时间</t>
  </si>
  <si>
    <t>12月</t>
  </si>
  <si>
    <t>绩效指标（续）</t>
  </si>
  <si>
    <t>效益指标</t>
  </si>
  <si>
    <t>社会效益指标</t>
  </si>
  <si>
    <t>保障信息化终端设施全年运行稳定，提高各部门单位办理事务的效率；保障安全产品、终端设备、信息系统使用安全；保障信息系统平稳运行，提升信息系统服务效率</t>
  </si>
  <si>
    <t>优</t>
  </si>
  <si>
    <t>优，终端设备设施及信息化系统全年稳定运行率100%</t>
  </si>
  <si>
    <t>偏差原因：终端设备设施及信息化系统全年稳定运行，但有关信息系统服务效率及对各部门各单位办理事务效率的提升作用缺少直观数据支撑
改进措施：加强对服务效率及事务办理效率的追踪，深挖相关数据、典型示例，并加强分析</t>
  </si>
  <si>
    <t>通过便民自助终端租赁促进政务服务精准供给能力及一体化咨询服务能力提升，政务服务便民自助办能力提升</t>
  </si>
  <si>
    <t>有效保障</t>
  </si>
  <si>
    <t>通过租赁自助设备，有效兼容政务服务自助办平台，上线便民自助服务功能，一体化咨询服务能力及精准供给能力得到保障，便民自助终端成为政务服务就近办、自助办重要抓手载体</t>
  </si>
  <si>
    <t>偏差原因：项目预期效益目标已达标，但项目效益数据不够直观
改进措施：加强对政务服务精准供给、一体化咨询服务能力、自助办能力提升等效益直观数据的挖挖掘，关注与往年效益数据的对比情况，明确进一步改进方向</t>
  </si>
  <si>
    <t>便民自助终端访问点击量提升率</t>
  </si>
  <si>
    <t>事项管理系统为我市使用政务服务事项数据的系统提供支撑，为国家政务服务平台提供数据支撑</t>
  </si>
  <si>
    <t>优，通过项目实施，保障了与国家平台数据对接，同时为本市其他信息系统提供了数据支撑</t>
  </si>
  <si>
    <t>偏差原因：项目预期效益目标已达标，但项目效益数据不够直观
改进措施：加强对数据共享量的挖掘，追踪数据共享后相关主体应用数据达成的效益情况，进一步彰显项目实施效益</t>
  </si>
  <si>
    <t>满意度
指标</t>
  </si>
  <si>
    <t>服务对象满意度指标</t>
  </si>
  <si>
    <t>北京市委办局关于北京市政务服务事项管理系统的投诉率</t>
  </si>
  <si>
    <t>内网信息系统运维服务项目服务满意度</t>
  </si>
  <si>
    <t>≥95%</t>
  </si>
  <si>
    <t>办事人员满意度</t>
  </si>
  <si>
    <t>≥90%</t>
  </si>
  <si>
    <t>总分</t>
  </si>
</sst>
</file>

<file path=xl/styles.xml><?xml version="1.0" encoding="utf-8"?>
<styleSheet xmlns="http://schemas.openxmlformats.org/spreadsheetml/2006/main">
  <numFmts count="6">
    <numFmt numFmtId="176" formatCode="#,##0.00_);[Red]\(#,##0.00\)"/>
    <numFmt numFmtId="177" formatCode="0.00_);[Red]\(0.00\)"/>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7">
    <font>
      <sz val="11"/>
      <color theme="1"/>
      <name val="宋体"/>
      <charset val="134"/>
      <scheme val="minor"/>
    </font>
    <font>
      <b/>
      <sz val="10"/>
      <color theme="1"/>
      <name val="宋体"/>
      <charset val="134"/>
      <scheme val="minor"/>
    </font>
    <font>
      <sz val="11"/>
      <color theme="1"/>
      <name val="黑体"/>
      <charset val="134"/>
    </font>
    <font>
      <b/>
      <sz val="11"/>
      <color theme="1"/>
      <name val="宋体"/>
      <charset val="134"/>
      <scheme val="minor"/>
    </font>
    <font>
      <sz val="10"/>
      <color theme="1"/>
      <name val="宋体"/>
      <charset val="134"/>
    </font>
    <font>
      <sz val="9"/>
      <color theme="1"/>
      <name val="宋体"/>
      <charset val="134"/>
    </font>
    <font>
      <sz val="11"/>
      <color theme="1"/>
      <name val="宋体"/>
      <charset val="0"/>
      <scheme val="minor"/>
    </font>
    <font>
      <sz val="11"/>
      <color rgb="FF9C6500"/>
      <name val="宋体"/>
      <charset val="0"/>
      <scheme val="minor"/>
    </font>
    <font>
      <sz val="11"/>
      <color theme="0"/>
      <name val="宋体"/>
      <charset val="0"/>
      <scheme val="minor"/>
    </font>
    <font>
      <b/>
      <sz val="11"/>
      <color theme="3"/>
      <name val="宋体"/>
      <charset val="134"/>
      <scheme val="minor"/>
    </font>
    <font>
      <b/>
      <sz val="18"/>
      <color theme="3"/>
      <name val="宋体"/>
      <charset val="134"/>
      <scheme val="minor"/>
    </font>
    <font>
      <sz val="12"/>
      <name val="宋体"/>
      <charset val="134"/>
    </font>
    <font>
      <sz val="11"/>
      <color rgb="FF9C0006"/>
      <name val="宋体"/>
      <charset val="0"/>
      <scheme val="minor"/>
    </font>
    <font>
      <u/>
      <sz val="11"/>
      <color rgb="FF0000FF"/>
      <name val="宋体"/>
      <charset val="0"/>
      <scheme val="minor"/>
    </font>
    <font>
      <i/>
      <sz val="11"/>
      <color rgb="FF7F7F7F"/>
      <name val="宋体"/>
      <charset val="0"/>
      <scheme val="minor"/>
    </font>
    <font>
      <sz val="11"/>
      <color rgb="FF3F3F76"/>
      <name val="宋体"/>
      <charset val="0"/>
      <scheme val="minor"/>
    </font>
    <font>
      <b/>
      <sz val="13"/>
      <color theme="3"/>
      <name val="宋体"/>
      <charset val="134"/>
      <scheme val="minor"/>
    </font>
    <font>
      <b/>
      <sz val="11"/>
      <color rgb="FFFA7D00"/>
      <name val="宋体"/>
      <charset val="0"/>
      <scheme val="minor"/>
    </font>
    <font>
      <sz val="10"/>
      <name val="Arial"/>
      <charset val="134"/>
    </font>
    <font>
      <sz val="11"/>
      <color rgb="FFFF0000"/>
      <name val="宋体"/>
      <charset val="0"/>
      <scheme val="minor"/>
    </font>
    <font>
      <b/>
      <sz val="15"/>
      <color theme="3"/>
      <name val="宋体"/>
      <charset val="134"/>
      <scheme val="minor"/>
    </font>
    <font>
      <b/>
      <sz val="11"/>
      <color rgb="FF3F3F3F"/>
      <name val="宋体"/>
      <charset val="0"/>
      <scheme val="minor"/>
    </font>
    <font>
      <b/>
      <sz val="11"/>
      <color theme="1"/>
      <name val="宋体"/>
      <charset val="0"/>
      <scheme val="minor"/>
    </font>
    <font>
      <u/>
      <sz val="11"/>
      <color rgb="FF800080"/>
      <name val="宋体"/>
      <charset val="0"/>
      <scheme val="minor"/>
    </font>
    <font>
      <sz val="11"/>
      <color rgb="FFFA7D00"/>
      <name val="宋体"/>
      <charset val="0"/>
      <scheme val="minor"/>
    </font>
    <font>
      <b/>
      <sz val="11"/>
      <color rgb="FFFFFFFF"/>
      <name val="宋体"/>
      <charset val="0"/>
      <scheme val="minor"/>
    </font>
    <font>
      <sz val="11"/>
      <color rgb="FF0061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6"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rgb="FFFFC7CE"/>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FFCC9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F2F2F2"/>
        <bgColor indexed="64"/>
      </patternFill>
    </fill>
    <fill>
      <patternFill patternType="solid">
        <fgColor theme="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A5A5A5"/>
        <bgColor indexed="64"/>
      </patternFill>
    </fill>
    <fill>
      <patternFill patternType="solid">
        <fgColor rgb="FFC6EFCE"/>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style="thin">
        <color auto="true"/>
      </right>
      <top style="thin">
        <color auto="true"/>
      </top>
      <bottom/>
      <diagonal/>
    </border>
    <border>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0" fontId="6" fillId="11"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6" fillId="24" borderId="0" applyNumberFormat="false" applyBorder="false" applyAlignment="false" applyProtection="false">
      <alignment vertical="center"/>
    </xf>
    <xf numFmtId="0" fontId="6" fillId="15" borderId="0" applyNumberFormat="false" applyBorder="false" applyAlignment="false" applyProtection="false">
      <alignment vertical="center"/>
    </xf>
    <xf numFmtId="0" fontId="8" fillId="10"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9" fillId="0" borderId="12"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22" fillId="0" borderId="1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26"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6" fillId="25"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20" fillId="0" borderId="9"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6"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7" borderId="0" applyNumberFormat="false" applyBorder="false" applyAlignment="false" applyProtection="false">
      <alignment vertical="center"/>
    </xf>
    <xf numFmtId="0" fontId="17" fillId="21" borderId="8"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8"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15" fillId="17" borderId="8" applyNumberFormat="false" applyAlignment="false" applyProtection="false">
      <alignment vertical="center"/>
    </xf>
    <xf numFmtId="0" fontId="21" fillId="21" borderId="10" applyNumberFormat="false" applyAlignment="false" applyProtection="false">
      <alignment vertical="center"/>
    </xf>
    <xf numFmtId="0" fontId="25" fillId="31" borderId="14" applyNumberFormat="false" applyAlignment="false" applyProtection="false">
      <alignment vertical="center"/>
    </xf>
    <xf numFmtId="0" fontId="24" fillId="0" borderId="13" applyNumberFormat="false" applyFill="false" applyAlignment="false" applyProtection="false">
      <alignment vertical="center"/>
    </xf>
    <xf numFmtId="9" fontId="11" fillId="0" borderId="0" applyFont="false" applyFill="false" applyBorder="false" applyAlignment="false" applyProtection="false">
      <alignment vertical="center"/>
    </xf>
    <xf numFmtId="0" fontId="8" fillId="9" borderId="0" applyNumberFormat="false" applyBorder="false" applyAlignment="false" applyProtection="false">
      <alignment vertical="center"/>
    </xf>
    <xf numFmtId="0" fontId="11" fillId="0" borderId="0">
      <alignment vertical="center"/>
    </xf>
    <xf numFmtId="0" fontId="8" fillId="7" borderId="0" applyNumberFormat="false" applyBorder="false" applyAlignment="false" applyProtection="false">
      <alignment vertical="center"/>
    </xf>
    <xf numFmtId="0" fontId="0" fillId="6" borderId="7"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26" fillId="32"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12" fillId="12"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18" fillId="0" borderId="0"/>
    <xf numFmtId="0" fontId="8" fillId="1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8" fillId="20" borderId="0" applyNumberFormat="false" applyBorder="false" applyAlignment="false" applyProtection="false">
      <alignment vertical="center"/>
    </xf>
  </cellStyleXfs>
  <cellXfs count="44">
    <xf numFmtId="0" fontId="0" fillId="0" borderId="0" xfId="0">
      <alignment vertical="center"/>
    </xf>
    <xf numFmtId="0" fontId="1" fillId="0" borderId="0" xfId="0" applyFont="true" applyFill="true">
      <alignment vertical="center"/>
    </xf>
    <xf numFmtId="0" fontId="0" fillId="0" borderId="0" xfId="0" applyFont="true" applyFill="true">
      <alignment vertical="center"/>
    </xf>
    <xf numFmtId="0" fontId="0" fillId="0" borderId="0" xfId="0" applyFont="true" applyFill="true" applyAlignment="true">
      <alignment horizontal="center" vertical="center"/>
    </xf>
    <xf numFmtId="0" fontId="2" fillId="0" borderId="0" xfId="0" applyFont="true" applyFill="true">
      <alignment vertical="center"/>
    </xf>
    <xf numFmtId="0" fontId="3" fillId="0" borderId="0" xfId="0" applyFont="true" applyFill="true" applyAlignment="true">
      <alignment horizontal="center" vertical="center"/>
    </xf>
    <xf numFmtId="0" fontId="4" fillId="0" borderId="1" xfId="0" applyFont="true" applyFill="true" applyBorder="true" applyAlignment="true">
      <alignment horizontal="center" vertical="center" wrapText="true"/>
    </xf>
    <xf numFmtId="0" fontId="4" fillId="0" borderId="1" xfId="0" applyFont="true" applyFill="true" applyBorder="true" applyAlignment="true">
      <alignment horizontal="justify" vertical="center" wrapText="true"/>
    </xf>
    <xf numFmtId="0" fontId="4" fillId="0" borderId="1" xfId="0" applyFont="true" applyFill="true" applyBorder="true" applyAlignment="true">
      <alignment horizontal="left" vertical="center" wrapText="true"/>
    </xf>
    <xf numFmtId="0" fontId="4" fillId="0" borderId="1" xfId="0" applyFont="true" applyFill="true" applyBorder="true">
      <alignment vertical="center"/>
    </xf>
    <xf numFmtId="0" fontId="5"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0" fontId="5" fillId="0" borderId="2" xfId="0" applyFont="true" applyFill="true" applyBorder="true" applyAlignment="true">
      <alignment horizontal="center" vertical="center" wrapText="true"/>
    </xf>
    <xf numFmtId="0" fontId="5" fillId="0" borderId="3" xfId="0" applyFont="true" applyFill="true" applyBorder="true" applyAlignment="true">
      <alignment horizontal="center" vertical="center"/>
    </xf>
    <xf numFmtId="0" fontId="5" fillId="0" borderId="3" xfId="0" applyFont="true" applyFill="true" applyBorder="true" applyAlignment="true">
      <alignment horizontal="center" vertical="center" wrapText="true"/>
    </xf>
    <xf numFmtId="0" fontId="5" fillId="0" borderId="4" xfId="0" applyFont="true" applyFill="true" applyBorder="true" applyAlignment="true">
      <alignment horizontal="center" vertical="center"/>
    </xf>
    <xf numFmtId="0" fontId="5" fillId="0" borderId="5" xfId="0" applyFont="true" applyFill="true" applyBorder="true" applyAlignment="true">
      <alignment horizontal="center" vertical="center" wrapText="true"/>
    </xf>
    <xf numFmtId="0" fontId="5" fillId="0" borderId="4" xfId="0" applyFont="true" applyFill="true" applyBorder="true" applyAlignment="true">
      <alignment horizontal="center" vertical="center" wrapText="true"/>
    </xf>
    <xf numFmtId="0" fontId="5" fillId="0" borderId="2" xfId="0" applyFont="true" applyFill="true" applyBorder="true" applyAlignment="true">
      <alignment horizontal="center" vertical="center"/>
    </xf>
    <xf numFmtId="0" fontId="5" fillId="0" borderId="1" xfId="0" applyFont="true" applyFill="true" applyBorder="true" applyAlignment="true">
      <alignment horizontal="left" vertical="center"/>
    </xf>
    <xf numFmtId="0" fontId="1" fillId="0" borderId="1" xfId="0" applyFont="true" applyFill="true" applyBorder="true" applyAlignment="true">
      <alignment horizontal="center" vertical="center"/>
    </xf>
    <xf numFmtId="176" fontId="4" fillId="0" borderId="1" xfId="0" applyNumberFormat="true" applyFont="true" applyFill="true" applyBorder="true" applyAlignment="true">
      <alignment horizontal="center" vertical="center" wrapText="true"/>
    </xf>
    <xf numFmtId="0" fontId="5" fillId="0" borderId="1" xfId="0" applyFont="true" applyFill="true" applyBorder="true" applyAlignment="true">
      <alignment horizontal="left" vertical="center" wrapText="true"/>
    </xf>
    <xf numFmtId="0" fontId="5" fillId="0" borderId="3" xfId="0" applyFont="true" applyFill="true" applyBorder="true" applyAlignment="true">
      <alignment horizontal="left" vertical="center" wrapText="true"/>
    </xf>
    <xf numFmtId="0" fontId="5" fillId="0" borderId="6" xfId="0" applyFont="true" applyFill="true" applyBorder="true" applyAlignment="true">
      <alignment horizontal="center" vertical="center" wrapText="true"/>
    </xf>
    <xf numFmtId="0" fontId="5" fillId="0" borderId="1" xfId="0" applyNumberFormat="true" applyFont="true" applyFill="true" applyBorder="true" applyAlignment="true">
      <alignment horizontal="center" vertical="center" wrapText="true"/>
    </xf>
    <xf numFmtId="31" fontId="5" fillId="0" borderId="1" xfId="0" applyNumberFormat="true" applyFont="true" applyFill="true" applyBorder="true" applyAlignment="true">
      <alignment horizontal="center" vertical="center" wrapText="true"/>
    </xf>
    <xf numFmtId="31" fontId="5" fillId="0" borderId="6" xfId="0" applyNumberFormat="true" applyFont="true" applyFill="true" applyBorder="true" applyAlignment="true">
      <alignment horizontal="center" vertical="center" wrapText="true"/>
    </xf>
    <xf numFmtId="9" fontId="5" fillId="0" borderId="6" xfId="0" applyNumberFormat="true" applyFont="true" applyFill="true" applyBorder="true" applyAlignment="true">
      <alignment horizontal="center" vertical="center" wrapText="true"/>
    </xf>
    <xf numFmtId="9" fontId="5" fillId="0" borderId="1" xfId="0" applyNumberFormat="true" applyFont="true" applyFill="true" applyBorder="true" applyAlignment="true">
      <alignment horizontal="center" vertical="center" wrapText="true"/>
    </xf>
    <xf numFmtId="0" fontId="5" fillId="0" borderId="4" xfId="0" applyFont="true" applyFill="true" applyBorder="true" applyAlignment="true">
      <alignment horizontal="left" vertical="center" wrapText="true"/>
    </xf>
    <xf numFmtId="9" fontId="5" fillId="0" borderId="4" xfId="0" applyNumberFormat="true" applyFont="true" applyFill="true" applyBorder="true" applyAlignment="true">
      <alignment horizontal="center" vertical="center" wrapText="true"/>
    </xf>
    <xf numFmtId="10" fontId="4" fillId="0" borderId="1" xfId="0" applyNumberFormat="true" applyFont="true" applyFill="true" applyBorder="true" applyAlignment="true">
      <alignment horizontal="center" vertical="center" wrapText="true"/>
    </xf>
    <xf numFmtId="177" fontId="5" fillId="0" borderId="1" xfId="0" applyNumberFormat="true" applyFont="true" applyFill="true" applyBorder="true" applyAlignment="true">
      <alignment horizontal="center" vertical="center" wrapText="true"/>
    </xf>
    <xf numFmtId="31" fontId="5" fillId="0" borderId="5" xfId="0" applyNumberFormat="true" applyFont="true" applyFill="true" applyBorder="true" applyAlignment="true">
      <alignment horizontal="center" vertical="center" wrapText="true"/>
    </xf>
    <xf numFmtId="9" fontId="5" fillId="0" borderId="5" xfId="0" applyNumberFormat="true" applyFont="true" applyFill="true" applyBorder="true" applyAlignment="true">
      <alignment horizontal="center" vertical="center" wrapText="true"/>
    </xf>
    <xf numFmtId="0" fontId="5" fillId="0" borderId="6" xfId="0" applyFont="true" applyFill="true" applyBorder="true" applyAlignment="true">
      <alignment horizontal="left" vertical="center" wrapText="true"/>
    </xf>
    <xf numFmtId="0" fontId="5" fillId="0" borderId="4" xfId="0" applyNumberFormat="true" applyFont="true" applyFill="true" applyBorder="true" applyAlignment="true">
      <alignment horizontal="center" vertical="center" wrapText="true"/>
    </xf>
    <xf numFmtId="177" fontId="5" fillId="0" borderId="4" xfId="0" applyNumberFormat="true" applyFont="true" applyFill="true" applyBorder="true" applyAlignment="true">
      <alignment horizontal="center" vertical="center" wrapText="true"/>
    </xf>
    <xf numFmtId="177" fontId="1" fillId="0" borderId="1" xfId="0" applyNumberFormat="true" applyFont="true" applyFill="true" applyBorder="true" applyAlignment="true">
      <alignment horizontal="center" vertical="center"/>
    </xf>
    <xf numFmtId="0" fontId="1" fillId="0" borderId="6" xfId="0" applyFont="true" applyFill="true" applyBorder="true" applyAlignment="true">
      <alignment horizontal="center" vertical="center"/>
    </xf>
    <xf numFmtId="177" fontId="4" fillId="0" borderId="1" xfId="0" applyNumberFormat="true" applyFont="true" applyFill="true" applyBorder="true" applyAlignment="true">
      <alignment horizontal="center" vertical="center" wrapText="true"/>
    </xf>
    <xf numFmtId="0" fontId="5" fillId="0" borderId="5" xfId="0" applyFont="true" applyFill="true" applyBorder="true" applyAlignment="true">
      <alignment horizontal="left" vertical="center" wrapText="true"/>
    </xf>
    <xf numFmtId="0" fontId="1" fillId="0" borderId="5" xfId="0" applyFont="true" applyFill="true" applyBorder="true" applyAlignment="true">
      <alignment horizontal="center" vertical="center"/>
    </xf>
  </cellXfs>
  <cellStyles count="52">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百分比 2" xfId="34"/>
    <cellStyle name="60% - 强调文字颜色 1" xfId="35" builtinId="32"/>
    <cellStyle name="常规 3" xfId="36"/>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3"/>
  <sheetViews>
    <sheetView tabSelected="1" view="pageBreakPreview" zoomScaleNormal="100" zoomScaleSheetLayoutView="100" workbookViewId="0">
      <selection activeCell="P14" sqref="P14"/>
    </sheetView>
  </sheetViews>
  <sheetFormatPr defaultColWidth="9" defaultRowHeight="13.5"/>
  <cols>
    <col min="1" max="1" width="7.6" style="2" customWidth="true"/>
    <col min="2" max="2" width="7.70833333333333" style="2" customWidth="true"/>
    <col min="3" max="3" width="8" style="2" customWidth="true"/>
    <col min="4" max="4" width="12.0666666666667" style="3" customWidth="true"/>
    <col min="5" max="5" width="7.81666666666667" style="2" customWidth="true"/>
    <col min="6" max="6" width="6.19166666666667" style="2" customWidth="true"/>
    <col min="7" max="7" width="11.6" style="2" customWidth="true"/>
    <col min="8" max="8" width="12.2" style="2" customWidth="true"/>
    <col min="9" max="9" width="7.53333333333333" style="2" customWidth="true"/>
    <col min="10" max="10" width="6.73333333333333" style="2" customWidth="true"/>
    <col min="11" max="11" width="6.46666666666667" style="2" customWidth="true"/>
    <col min="12" max="12" width="9" style="2"/>
    <col min="13" max="13" width="19" style="2" customWidth="true"/>
    <col min="14" max="16384" width="9" style="2"/>
  </cols>
  <sheetData>
    <row r="1" spans="1:1">
      <c r="A1" s="4" t="s">
        <v>0</v>
      </c>
    </row>
    <row r="2" spans="1:13">
      <c r="A2" s="5" t="s">
        <v>1</v>
      </c>
      <c r="B2" s="5"/>
      <c r="C2" s="5"/>
      <c r="D2" s="5"/>
      <c r="E2" s="5"/>
      <c r="F2" s="5"/>
      <c r="G2" s="5"/>
      <c r="H2" s="5"/>
      <c r="I2" s="5"/>
      <c r="J2" s="5"/>
      <c r="K2" s="5"/>
      <c r="L2" s="5"/>
      <c r="M2" s="5"/>
    </row>
    <row r="3" ht="14.2" customHeight="true" spans="1:13">
      <c r="A3" s="3" t="s">
        <v>2</v>
      </c>
      <c r="B3" s="3"/>
      <c r="C3" s="3"/>
      <c r="E3" s="3"/>
      <c r="F3" s="3"/>
      <c r="G3" s="3"/>
      <c r="H3" s="3"/>
      <c r="I3" s="3"/>
      <c r="J3" s="3"/>
      <c r="K3" s="3"/>
      <c r="L3" s="3"/>
      <c r="M3" s="3"/>
    </row>
    <row r="4" ht="10" customHeight="true" spans="1:13">
      <c r="A4" s="3"/>
      <c r="B4" s="3"/>
      <c r="C4" s="3"/>
      <c r="E4" s="3"/>
      <c r="F4" s="3"/>
      <c r="G4" s="3"/>
      <c r="H4" s="3"/>
      <c r="I4" s="3"/>
      <c r="J4" s="3"/>
      <c r="K4" s="3"/>
      <c r="L4" s="3"/>
      <c r="M4" s="3"/>
    </row>
    <row r="5" ht="17" customHeight="true" spans="1:13">
      <c r="A5" s="6" t="s">
        <v>3</v>
      </c>
      <c r="B5" s="6"/>
      <c r="C5" s="6" t="s">
        <v>4</v>
      </c>
      <c r="D5" s="6"/>
      <c r="E5" s="6"/>
      <c r="F5" s="6"/>
      <c r="G5" s="6"/>
      <c r="H5" s="6"/>
      <c r="I5" s="6"/>
      <c r="J5" s="6"/>
      <c r="K5" s="6"/>
      <c r="L5" s="6"/>
      <c r="M5" s="6"/>
    </row>
    <row r="6" ht="15" customHeight="true" spans="1:13">
      <c r="A6" s="6" t="s">
        <v>5</v>
      </c>
      <c r="B6" s="6"/>
      <c r="C6" s="6" t="s">
        <v>6</v>
      </c>
      <c r="D6" s="6"/>
      <c r="E6" s="6"/>
      <c r="F6" s="6"/>
      <c r="G6" s="6"/>
      <c r="H6" s="6" t="s">
        <v>7</v>
      </c>
      <c r="I6" s="6" t="s">
        <v>8</v>
      </c>
      <c r="J6" s="6"/>
      <c r="K6" s="6"/>
      <c r="L6" s="6"/>
      <c r="M6" s="6"/>
    </row>
    <row r="7" ht="17" customHeight="true" spans="1:13">
      <c r="A7" s="6" t="s">
        <v>9</v>
      </c>
      <c r="B7" s="6"/>
      <c r="C7" s="6"/>
      <c r="D7" s="6"/>
      <c r="E7" s="6" t="s">
        <v>10</v>
      </c>
      <c r="F7" s="6"/>
      <c r="G7" s="6" t="s">
        <v>11</v>
      </c>
      <c r="H7" s="6" t="s">
        <v>12</v>
      </c>
      <c r="I7" s="6" t="s">
        <v>13</v>
      </c>
      <c r="J7" s="6"/>
      <c r="K7" s="6" t="s">
        <v>14</v>
      </c>
      <c r="L7" s="6"/>
      <c r="M7" s="6" t="s">
        <v>15</v>
      </c>
    </row>
    <row r="8" ht="17" customHeight="true" spans="1:13">
      <c r="A8" s="6"/>
      <c r="B8" s="6"/>
      <c r="C8" s="7" t="s">
        <v>16</v>
      </c>
      <c r="D8" s="6"/>
      <c r="E8" s="21">
        <v>0</v>
      </c>
      <c r="F8" s="21"/>
      <c r="G8" s="21">
        <v>374.48152</v>
      </c>
      <c r="H8" s="21">
        <v>374.48152</v>
      </c>
      <c r="I8" s="6">
        <v>10</v>
      </c>
      <c r="J8" s="6"/>
      <c r="K8" s="32">
        <f>H8/G8</f>
        <v>1</v>
      </c>
      <c r="L8" s="32"/>
      <c r="M8" s="41">
        <f>K8*I8</f>
        <v>10</v>
      </c>
    </row>
    <row r="9" ht="17" customHeight="true" spans="1:13">
      <c r="A9" s="6"/>
      <c r="B9" s="6"/>
      <c r="C9" s="7" t="s">
        <v>17</v>
      </c>
      <c r="D9" s="6"/>
      <c r="E9" s="21">
        <v>0</v>
      </c>
      <c r="F9" s="21"/>
      <c r="G9" s="21">
        <v>374.48152</v>
      </c>
      <c r="H9" s="21">
        <v>374.48152</v>
      </c>
      <c r="I9" s="6" t="s">
        <v>18</v>
      </c>
      <c r="J9" s="6"/>
      <c r="K9" s="32">
        <f>H9/G9</f>
        <v>1</v>
      </c>
      <c r="L9" s="32"/>
      <c r="M9" s="6" t="s">
        <v>18</v>
      </c>
    </row>
    <row r="10" ht="17" customHeight="true" spans="1:13">
      <c r="A10" s="6"/>
      <c r="B10" s="6"/>
      <c r="C10" s="6" t="s">
        <v>19</v>
      </c>
      <c r="D10" s="6"/>
      <c r="E10" s="21">
        <v>0</v>
      </c>
      <c r="F10" s="21"/>
      <c r="G10" s="21">
        <v>0</v>
      </c>
      <c r="H10" s="21">
        <v>0</v>
      </c>
      <c r="I10" s="6" t="s">
        <v>18</v>
      </c>
      <c r="J10" s="6"/>
      <c r="K10" s="6" t="s">
        <v>18</v>
      </c>
      <c r="L10" s="6"/>
      <c r="M10" s="6" t="s">
        <v>18</v>
      </c>
    </row>
    <row r="11" ht="17" customHeight="true" spans="1:13">
      <c r="A11" s="6"/>
      <c r="B11" s="6"/>
      <c r="C11" s="6" t="s">
        <v>20</v>
      </c>
      <c r="D11" s="6"/>
      <c r="E11" s="21">
        <v>0</v>
      </c>
      <c r="F11" s="21"/>
      <c r="G11" s="21">
        <v>0</v>
      </c>
      <c r="H11" s="21">
        <v>0</v>
      </c>
      <c r="I11" s="6" t="s">
        <v>18</v>
      </c>
      <c r="J11" s="6"/>
      <c r="K11" s="6" t="s">
        <v>18</v>
      </c>
      <c r="L11" s="6"/>
      <c r="M11" s="6" t="s">
        <v>18</v>
      </c>
    </row>
    <row r="12" ht="20" customHeight="true" spans="1:13">
      <c r="A12" s="6" t="s">
        <v>21</v>
      </c>
      <c r="B12" s="6" t="s">
        <v>22</v>
      </c>
      <c r="C12" s="6"/>
      <c r="D12" s="6"/>
      <c r="E12" s="6"/>
      <c r="F12" s="6"/>
      <c r="G12" s="6" t="s">
        <v>23</v>
      </c>
      <c r="H12" s="6"/>
      <c r="I12" s="6"/>
      <c r="J12" s="6"/>
      <c r="K12" s="6"/>
      <c r="L12" s="6"/>
      <c r="M12" s="6"/>
    </row>
    <row r="13" ht="61" customHeight="true" spans="1:13">
      <c r="A13" s="6"/>
      <c r="B13" s="8" t="s">
        <v>24</v>
      </c>
      <c r="C13" s="8"/>
      <c r="D13" s="6"/>
      <c r="E13" s="8"/>
      <c r="F13" s="8"/>
      <c r="G13" s="8" t="s">
        <v>25</v>
      </c>
      <c r="H13" s="8"/>
      <c r="I13" s="8"/>
      <c r="J13" s="8"/>
      <c r="K13" s="8"/>
      <c r="L13" s="8"/>
      <c r="M13" s="8"/>
    </row>
    <row r="14" ht="21" customHeight="true" spans="1:13">
      <c r="A14" s="6"/>
      <c r="B14" s="8"/>
      <c r="C14" s="8"/>
      <c r="D14" s="6"/>
      <c r="E14" s="8"/>
      <c r="F14" s="8"/>
      <c r="G14" s="8"/>
      <c r="H14" s="8"/>
      <c r="I14" s="8"/>
      <c r="J14" s="8"/>
      <c r="K14" s="8"/>
      <c r="L14" s="8"/>
      <c r="M14" s="8"/>
    </row>
    <row r="15" ht="27" customHeight="true" spans="1:13">
      <c r="A15" s="9"/>
      <c r="B15" s="6" t="s">
        <v>26</v>
      </c>
      <c r="C15" s="6" t="s">
        <v>27</v>
      </c>
      <c r="D15" s="6" t="s">
        <v>28</v>
      </c>
      <c r="E15" s="6"/>
      <c r="F15" s="6" t="s">
        <v>29</v>
      </c>
      <c r="G15" s="6"/>
      <c r="H15" s="6" t="s">
        <v>30</v>
      </c>
      <c r="I15" s="6"/>
      <c r="J15" s="6" t="s">
        <v>13</v>
      </c>
      <c r="K15" s="6" t="s">
        <v>15</v>
      </c>
      <c r="L15" s="6" t="s">
        <v>31</v>
      </c>
      <c r="M15" s="6"/>
    </row>
    <row r="16" ht="31" customHeight="true" spans="1:13">
      <c r="A16" s="10" t="s">
        <v>32</v>
      </c>
      <c r="B16" s="11" t="s">
        <v>33</v>
      </c>
      <c r="C16" s="10" t="s">
        <v>34</v>
      </c>
      <c r="D16" s="10" t="s">
        <v>35</v>
      </c>
      <c r="E16" s="22"/>
      <c r="F16" s="10" t="s">
        <v>36</v>
      </c>
      <c r="G16" s="10"/>
      <c r="H16" s="10" t="s">
        <v>37</v>
      </c>
      <c r="I16" s="10"/>
      <c r="J16" s="25">
        <v>3</v>
      </c>
      <c r="K16" s="33">
        <v>3</v>
      </c>
      <c r="L16" s="24"/>
      <c r="M16" s="16"/>
    </row>
    <row r="17" ht="31" customHeight="true" spans="1:13">
      <c r="A17" s="10"/>
      <c r="B17" s="11"/>
      <c r="C17" s="10"/>
      <c r="D17" s="10" t="s">
        <v>38</v>
      </c>
      <c r="E17" s="22"/>
      <c r="F17" s="10" t="s">
        <v>39</v>
      </c>
      <c r="G17" s="10"/>
      <c r="H17" s="10" t="s">
        <v>40</v>
      </c>
      <c r="I17" s="10"/>
      <c r="J17" s="25">
        <v>3</v>
      </c>
      <c r="K17" s="33">
        <v>3</v>
      </c>
      <c r="L17" s="24"/>
      <c r="M17" s="16"/>
    </row>
    <row r="18" ht="31" customHeight="true" spans="1:13">
      <c r="A18" s="10"/>
      <c r="B18" s="11"/>
      <c r="C18" s="10"/>
      <c r="D18" s="10" t="s">
        <v>41</v>
      </c>
      <c r="E18" s="22"/>
      <c r="F18" s="10" t="s">
        <v>42</v>
      </c>
      <c r="G18" s="10"/>
      <c r="H18" s="10" t="s">
        <v>43</v>
      </c>
      <c r="I18" s="10"/>
      <c r="J18" s="25">
        <v>8</v>
      </c>
      <c r="K18" s="33">
        <v>8</v>
      </c>
      <c r="L18" s="24"/>
      <c r="M18" s="16"/>
    </row>
    <row r="19" ht="31" customHeight="true" spans="1:13">
      <c r="A19" s="10"/>
      <c r="B19" s="11"/>
      <c r="C19" s="10"/>
      <c r="D19" s="10" t="s">
        <v>44</v>
      </c>
      <c r="E19" s="22"/>
      <c r="F19" s="10" t="s">
        <v>45</v>
      </c>
      <c r="G19" s="10"/>
      <c r="H19" s="10" t="s">
        <v>46</v>
      </c>
      <c r="I19" s="10"/>
      <c r="J19" s="25">
        <v>6</v>
      </c>
      <c r="K19" s="33">
        <v>6</v>
      </c>
      <c r="L19" s="24"/>
      <c r="M19" s="16"/>
    </row>
    <row r="20" ht="31" customHeight="true" spans="1:13">
      <c r="A20" s="12" t="s">
        <v>32</v>
      </c>
      <c r="B20" s="13" t="s">
        <v>47</v>
      </c>
      <c r="C20" s="13" t="s">
        <v>48</v>
      </c>
      <c r="D20" s="14" t="s">
        <v>49</v>
      </c>
      <c r="E20" s="23"/>
      <c r="F20" s="24" t="s">
        <v>50</v>
      </c>
      <c r="G20" s="16"/>
      <c r="H20" s="24" t="s">
        <v>51</v>
      </c>
      <c r="I20" s="16"/>
      <c r="J20" s="25">
        <v>2</v>
      </c>
      <c r="K20" s="33">
        <v>2</v>
      </c>
      <c r="L20" s="24"/>
      <c r="M20" s="16"/>
    </row>
    <row r="21" ht="53" customHeight="true" spans="1:13">
      <c r="A21" s="12"/>
      <c r="B21" s="11"/>
      <c r="C21" s="11"/>
      <c r="D21" s="10" t="s">
        <v>52</v>
      </c>
      <c r="E21" s="22"/>
      <c r="F21" s="24" t="s">
        <v>53</v>
      </c>
      <c r="G21" s="16"/>
      <c r="H21" s="24" t="s">
        <v>54</v>
      </c>
      <c r="I21" s="16"/>
      <c r="J21" s="25">
        <v>2</v>
      </c>
      <c r="K21" s="33">
        <v>2</v>
      </c>
      <c r="L21" s="24"/>
      <c r="M21" s="16"/>
    </row>
    <row r="22" ht="37" customHeight="true" spans="1:13">
      <c r="A22" s="12"/>
      <c r="B22" s="11"/>
      <c r="C22" s="11"/>
      <c r="D22" s="10" t="s">
        <v>55</v>
      </c>
      <c r="E22" s="22"/>
      <c r="F22" s="24" t="s">
        <v>56</v>
      </c>
      <c r="G22" s="16"/>
      <c r="H22" s="24" t="s">
        <v>56</v>
      </c>
      <c r="I22" s="16"/>
      <c r="J22" s="25">
        <v>2</v>
      </c>
      <c r="K22" s="33">
        <v>2</v>
      </c>
      <c r="L22" s="24"/>
      <c r="M22" s="16"/>
    </row>
    <row r="23" ht="142" customHeight="true" spans="1:13">
      <c r="A23" s="12"/>
      <c r="B23" s="11"/>
      <c r="C23" s="11"/>
      <c r="D23" s="10" t="s">
        <v>57</v>
      </c>
      <c r="E23" s="22"/>
      <c r="F23" s="24" t="s">
        <v>58</v>
      </c>
      <c r="G23" s="16"/>
      <c r="H23" s="24" t="s">
        <v>59</v>
      </c>
      <c r="I23" s="16"/>
      <c r="J23" s="25">
        <v>2</v>
      </c>
      <c r="K23" s="33">
        <v>2</v>
      </c>
      <c r="L23" s="24"/>
      <c r="M23" s="16"/>
    </row>
    <row r="24" ht="155" customHeight="true" spans="1:13">
      <c r="A24" s="12"/>
      <c r="B24" s="15"/>
      <c r="C24" s="15"/>
      <c r="D24" s="10" t="s">
        <v>60</v>
      </c>
      <c r="E24" s="22"/>
      <c r="F24" s="25" t="s">
        <v>61</v>
      </c>
      <c r="G24" s="10"/>
      <c r="H24" s="10" t="s">
        <v>62</v>
      </c>
      <c r="I24" s="10"/>
      <c r="J24" s="25">
        <v>2</v>
      </c>
      <c r="K24" s="33">
        <v>2</v>
      </c>
      <c r="L24" s="10"/>
      <c r="M24" s="10"/>
    </row>
    <row r="25" ht="89" customHeight="true" spans="1:13">
      <c r="A25" s="10" t="s">
        <v>32</v>
      </c>
      <c r="B25" s="10" t="s">
        <v>63</v>
      </c>
      <c r="C25" s="10" t="s">
        <v>64</v>
      </c>
      <c r="D25" s="16" t="s">
        <v>65</v>
      </c>
      <c r="E25" s="22"/>
      <c r="F25" s="25" t="s">
        <v>66</v>
      </c>
      <c r="G25" s="10"/>
      <c r="H25" s="10" t="s">
        <v>67</v>
      </c>
      <c r="I25" s="10"/>
      <c r="J25" s="25">
        <v>3</v>
      </c>
      <c r="K25" s="33">
        <v>3</v>
      </c>
      <c r="L25" s="10"/>
      <c r="M25" s="10"/>
    </row>
    <row r="26" ht="31" customHeight="true" spans="1:13">
      <c r="A26" s="10"/>
      <c r="B26" s="10"/>
      <c r="C26" s="10"/>
      <c r="D26" s="16" t="s">
        <v>68</v>
      </c>
      <c r="E26" s="22"/>
      <c r="F26" s="10" t="s">
        <v>69</v>
      </c>
      <c r="G26" s="10"/>
      <c r="H26" s="10" t="s">
        <v>70</v>
      </c>
      <c r="I26" s="10"/>
      <c r="J26" s="25">
        <v>2</v>
      </c>
      <c r="K26" s="33">
        <v>2</v>
      </c>
      <c r="L26" s="10"/>
      <c r="M26" s="10"/>
    </row>
    <row r="27" ht="117" customHeight="true" spans="1:13">
      <c r="A27" s="10"/>
      <c r="B27" s="10"/>
      <c r="C27" s="10"/>
      <c r="D27" s="16" t="s">
        <v>71</v>
      </c>
      <c r="E27" s="22"/>
      <c r="F27" s="10" t="s">
        <v>72</v>
      </c>
      <c r="G27" s="10"/>
      <c r="H27" s="26" t="s">
        <v>73</v>
      </c>
      <c r="I27" s="10"/>
      <c r="J27" s="25">
        <v>2</v>
      </c>
      <c r="K27" s="33">
        <v>2</v>
      </c>
      <c r="L27" s="10"/>
      <c r="M27" s="10"/>
    </row>
    <row r="28" ht="43" customHeight="true" spans="1:13">
      <c r="A28" s="10"/>
      <c r="B28" s="10"/>
      <c r="C28" s="10"/>
      <c r="D28" s="16" t="s">
        <v>74</v>
      </c>
      <c r="E28" s="22"/>
      <c r="F28" s="24" t="s">
        <v>75</v>
      </c>
      <c r="G28" s="16"/>
      <c r="H28" s="27" t="s">
        <v>76</v>
      </c>
      <c r="I28" s="34"/>
      <c r="J28" s="25">
        <v>2</v>
      </c>
      <c r="K28" s="33">
        <v>2</v>
      </c>
      <c r="L28" s="24"/>
      <c r="M28" s="16"/>
    </row>
    <row r="29" ht="24" customHeight="true" spans="1:13">
      <c r="A29" s="10"/>
      <c r="B29" s="10"/>
      <c r="C29" s="11" t="s">
        <v>77</v>
      </c>
      <c r="D29" s="10" t="s">
        <v>78</v>
      </c>
      <c r="E29" s="22"/>
      <c r="F29" s="24" t="s">
        <v>79</v>
      </c>
      <c r="G29" s="16"/>
      <c r="H29" s="24" t="s">
        <v>80</v>
      </c>
      <c r="I29" s="16"/>
      <c r="J29" s="25">
        <v>1</v>
      </c>
      <c r="K29" s="33">
        <v>1</v>
      </c>
      <c r="L29" s="24"/>
      <c r="M29" s="16"/>
    </row>
    <row r="30" ht="31" customHeight="true" spans="1:13">
      <c r="A30" s="10"/>
      <c r="B30" s="17"/>
      <c r="C30" s="15"/>
      <c r="D30" s="10" t="s">
        <v>81</v>
      </c>
      <c r="E30" s="22"/>
      <c r="F30" s="28" t="s">
        <v>82</v>
      </c>
      <c r="G30" s="16"/>
      <c r="H30" s="28">
        <v>0.99</v>
      </c>
      <c r="I30" s="16"/>
      <c r="J30" s="25">
        <v>3</v>
      </c>
      <c r="K30" s="33">
        <v>3</v>
      </c>
      <c r="L30" s="24"/>
      <c r="M30" s="16"/>
    </row>
    <row r="31" ht="157" customHeight="true" spans="1:13">
      <c r="A31" s="12" t="s">
        <v>32</v>
      </c>
      <c r="B31" s="10" t="s">
        <v>63</v>
      </c>
      <c r="C31" s="10" t="s">
        <v>83</v>
      </c>
      <c r="D31" s="10" t="s">
        <v>84</v>
      </c>
      <c r="E31" s="22"/>
      <c r="F31" s="28">
        <v>1</v>
      </c>
      <c r="G31" s="16"/>
      <c r="H31" s="28">
        <v>1</v>
      </c>
      <c r="I31" s="35"/>
      <c r="J31" s="25">
        <v>3</v>
      </c>
      <c r="K31" s="33">
        <v>3</v>
      </c>
      <c r="L31" s="24"/>
      <c r="M31" s="16"/>
    </row>
    <row r="32" ht="137" customHeight="true" spans="1:13">
      <c r="A32" s="18"/>
      <c r="B32" s="10"/>
      <c r="C32" s="10"/>
      <c r="D32" s="10" t="s">
        <v>85</v>
      </c>
      <c r="E32" s="22"/>
      <c r="F32" s="29">
        <v>1</v>
      </c>
      <c r="G32" s="10"/>
      <c r="H32" s="29">
        <v>1</v>
      </c>
      <c r="I32" s="10"/>
      <c r="J32" s="25">
        <v>3</v>
      </c>
      <c r="K32" s="33">
        <v>3</v>
      </c>
      <c r="L32" s="10"/>
      <c r="M32" s="10"/>
    </row>
    <row r="33" ht="24" customHeight="true" spans="1:13">
      <c r="A33" s="18"/>
      <c r="B33" s="10"/>
      <c r="C33" s="10"/>
      <c r="D33" s="10" t="s">
        <v>86</v>
      </c>
      <c r="E33" s="22"/>
      <c r="F33" s="29" t="s">
        <v>87</v>
      </c>
      <c r="G33" s="10"/>
      <c r="H33" s="29">
        <v>0.05</v>
      </c>
      <c r="I33" s="10"/>
      <c r="J33" s="25">
        <v>1</v>
      </c>
      <c r="K33" s="33">
        <v>1</v>
      </c>
      <c r="L33" s="10"/>
      <c r="M33" s="10"/>
    </row>
    <row r="34" ht="74" customHeight="true" spans="1:13">
      <c r="A34" s="18"/>
      <c r="B34" s="10"/>
      <c r="C34" s="19" t="s">
        <v>88</v>
      </c>
      <c r="D34" s="10" t="s">
        <v>89</v>
      </c>
      <c r="E34" s="22"/>
      <c r="F34" s="24" t="s">
        <v>90</v>
      </c>
      <c r="G34" s="16"/>
      <c r="H34" s="24" t="s">
        <v>91</v>
      </c>
      <c r="I34" s="16"/>
      <c r="J34" s="25">
        <v>5</v>
      </c>
      <c r="K34" s="33">
        <v>2</v>
      </c>
      <c r="L34" s="36" t="s">
        <v>92</v>
      </c>
      <c r="M34" s="42"/>
    </row>
    <row r="35" ht="24" customHeight="true" spans="1:13">
      <c r="A35" s="13"/>
      <c r="B35" s="10"/>
      <c r="C35" s="19" t="s">
        <v>88</v>
      </c>
      <c r="D35" s="10" t="s">
        <v>93</v>
      </c>
      <c r="E35" s="22"/>
      <c r="F35" s="24" t="s">
        <v>90</v>
      </c>
      <c r="G35" s="16"/>
      <c r="H35" s="24" t="s">
        <v>94</v>
      </c>
      <c r="I35" s="16"/>
      <c r="J35" s="25">
        <v>5</v>
      </c>
      <c r="K35" s="33">
        <v>5</v>
      </c>
      <c r="L35" s="24"/>
      <c r="M35" s="16"/>
    </row>
    <row r="36" ht="101" customHeight="true" spans="1:13">
      <c r="A36" s="12" t="s">
        <v>95</v>
      </c>
      <c r="B36" s="11" t="s">
        <v>96</v>
      </c>
      <c r="C36" s="10" t="s">
        <v>97</v>
      </c>
      <c r="D36" s="10" t="s">
        <v>98</v>
      </c>
      <c r="E36" s="22"/>
      <c r="F36" s="10" t="s">
        <v>99</v>
      </c>
      <c r="G36" s="10"/>
      <c r="H36" s="10" t="s">
        <v>100</v>
      </c>
      <c r="I36" s="10"/>
      <c r="J36" s="25">
        <v>5</v>
      </c>
      <c r="K36" s="33">
        <v>4</v>
      </c>
      <c r="L36" s="22" t="s">
        <v>101</v>
      </c>
      <c r="M36" s="22"/>
    </row>
    <row r="37" ht="105" customHeight="true" spans="1:13">
      <c r="A37" s="12"/>
      <c r="B37" s="11"/>
      <c r="C37" s="10"/>
      <c r="D37" s="10" t="s">
        <v>102</v>
      </c>
      <c r="E37" s="22"/>
      <c r="F37" s="10" t="s">
        <v>103</v>
      </c>
      <c r="G37" s="10"/>
      <c r="H37" s="10" t="s">
        <v>104</v>
      </c>
      <c r="I37" s="10"/>
      <c r="J37" s="25">
        <v>5</v>
      </c>
      <c r="K37" s="33">
        <v>4</v>
      </c>
      <c r="L37" s="36" t="s">
        <v>105</v>
      </c>
      <c r="M37" s="42"/>
    </row>
    <row r="38" ht="45" customHeight="true" spans="1:13">
      <c r="A38" s="12"/>
      <c r="B38" s="11"/>
      <c r="C38" s="10"/>
      <c r="D38" s="10" t="s">
        <v>106</v>
      </c>
      <c r="E38" s="22"/>
      <c r="F38" s="29">
        <v>0.05</v>
      </c>
      <c r="G38" s="10"/>
      <c r="H38" s="29">
        <v>0.05</v>
      </c>
      <c r="I38" s="10"/>
      <c r="J38" s="25">
        <v>5</v>
      </c>
      <c r="K38" s="33">
        <v>5</v>
      </c>
      <c r="L38" s="24"/>
      <c r="M38" s="16"/>
    </row>
    <row r="39" ht="62" customHeight="true" spans="1:13">
      <c r="A39" s="12"/>
      <c r="B39" s="11"/>
      <c r="C39" s="10"/>
      <c r="D39" s="10" t="s">
        <v>107</v>
      </c>
      <c r="E39" s="22"/>
      <c r="F39" s="10" t="s">
        <v>99</v>
      </c>
      <c r="G39" s="10"/>
      <c r="H39" s="10" t="s">
        <v>108</v>
      </c>
      <c r="I39" s="10"/>
      <c r="J39" s="25">
        <v>5</v>
      </c>
      <c r="K39" s="33">
        <v>4</v>
      </c>
      <c r="L39" s="36" t="s">
        <v>109</v>
      </c>
      <c r="M39" s="42"/>
    </row>
    <row r="40" ht="34" customHeight="true" spans="1:13">
      <c r="A40" s="12"/>
      <c r="B40" s="17" t="s">
        <v>110</v>
      </c>
      <c r="C40" s="17" t="s">
        <v>111</v>
      </c>
      <c r="D40" s="10" t="s">
        <v>112</v>
      </c>
      <c r="E40" s="22"/>
      <c r="F40" s="29" t="s">
        <v>87</v>
      </c>
      <c r="G40" s="10"/>
      <c r="H40" s="29">
        <v>0</v>
      </c>
      <c r="I40" s="10"/>
      <c r="J40" s="25">
        <v>3</v>
      </c>
      <c r="K40" s="33">
        <v>3</v>
      </c>
      <c r="L40" s="24"/>
      <c r="M40" s="16"/>
    </row>
    <row r="41" ht="30" customHeight="true" spans="1:13">
      <c r="A41" s="12"/>
      <c r="B41" s="12"/>
      <c r="C41" s="12"/>
      <c r="D41" s="10" t="s">
        <v>113</v>
      </c>
      <c r="E41" s="22"/>
      <c r="F41" s="29" t="s">
        <v>114</v>
      </c>
      <c r="G41" s="10"/>
      <c r="H41" s="29">
        <v>0.95</v>
      </c>
      <c r="I41" s="10"/>
      <c r="J41" s="25">
        <v>2</v>
      </c>
      <c r="K41" s="33">
        <v>2</v>
      </c>
      <c r="L41" s="24"/>
      <c r="M41" s="16"/>
    </row>
    <row r="42" ht="20" customHeight="true" spans="1:13">
      <c r="A42" s="12"/>
      <c r="B42" s="12"/>
      <c r="C42" s="12"/>
      <c r="D42" s="17" t="s">
        <v>115</v>
      </c>
      <c r="E42" s="30"/>
      <c r="F42" s="31" t="s">
        <v>116</v>
      </c>
      <c r="G42" s="17"/>
      <c r="H42" s="31">
        <v>0.9</v>
      </c>
      <c r="I42" s="17"/>
      <c r="J42" s="37">
        <v>5</v>
      </c>
      <c r="K42" s="38">
        <v>5</v>
      </c>
      <c r="L42" s="17"/>
      <c r="M42" s="17"/>
    </row>
    <row r="43" s="1" customFormat="true" spans="1:13">
      <c r="A43" s="20" t="s">
        <v>117</v>
      </c>
      <c r="B43" s="20"/>
      <c r="C43" s="20"/>
      <c r="D43" s="20"/>
      <c r="E43" s="20"/>
      <c r="F43" s="20"/>
      <c r="G43" s="20"/>
      <c r="H43" s="20"/>
      <c r="I43" s="20"/>
      <c r="J43" s="20">
        <f>SUM(J16:J42)+I8</f>
        <v>100</v>
      </c>
      <c r="K43" s="39">
        <f>SUM(K16:K42)+M8</f>
        <v>94</v>
      </c>
      <c r="L43" s="40"/>
      <c r="M43" s="43"/>
    </row>
  </sheetData>
  <mergeCells count="166">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D36:E36"/>
    <mergeCell ref="F36:G36"/>
    <mergeCell ref="H36:I36"/>
    <mergeCell ref="L36:M36"/>
    <mergeCell ref="D37:E37"/>
    <mergeCell ref="F37:G37"/>
    <mergeCell ref="H37:I37"/>
    <mergeCell ref="L37:M37"/>
    <mergeCell ref="D38:E38"/>
    <mergeCell ref="F38:G38"/>
    <mergeCell ref="H38:I38"/>
    <mergeCell ref="L38:M38"/>
    <mergeCell ref="D39:E39"/>
    <mergeCell ref="F39:G39"/>
    <mergeCell ref="H39:I39"/>
    <mergeCell ref="L39:M39"/>
    <mergeCell ref="D40:E40"/>
    <mergeCell ref="F40:G40"/>
    <mergeCell ref="H40:I40"/>
    <mergeCell ref="L40:M40"/>
    <mergeCell ref="D41:E41"/>
    <mergeCell ref="F41:G41"/>
    <mergeCell ref="H41:I41"/>
    <mergeCell ref="L41:M41"/>
    <mergeCell ref="D42:E42"/>
    <mergeCell ref="F42:G42"/>
    <mergeCell ref="H42:I42"/>
    <mergeCell ref="L42:M42"/>
    <mergeCell ref="A43:I43"/>
    <mergeCell ref="L43:M43"/>
    <mergeCell ref="A12:A14"/>
    <mergeCell ref="A16:A19"/>
    <mergeCell ref="A20:A24"/>
    <mergeCell ref="A25:A30"/>
    <mergeCell ref="A31:A35"/>
    <mergeCell ref="A36:A42"/>
    <mergeCell ref="B16:B19"/>
    <mergeCell ref="B20:B24"/>
    <mergeCell ref="B25:B30"/>
    <mergeCell ref="B31:B35"/>
    <mergeCell ref="B36:B39"/>
    <mergeCell ref="B40:B42"/>
    <mergeCell ref="C16:C19"/>
    <mergeCell ref="C20:C24"/>
    <mergeCell ref="C25:C28"/>
    <mergeCell ref="C29:C30"/>
    <mergeCell ref="C31:C33"/>
    <mergeCell ref="C36:C39"/>
    <mergeCell ref="C40:C42"/>
    <mergeCell ref="A7:B11"/>
    <mergeCell ref="B13:F14"/>
    <mergeCell ref="G13:M14"/>
  </mergeCells>
  <printOptions horizontalCentered="true"/>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cp:lastModifiedBy>
  <dcterms:created xsi:type="dcterms:W3CDTF">2021-04-09T05:20:00Z</dcterms:created>
  <cp:lastPrinted>2024-04-11T02:16:00Z</cp:lastPrinted>
  <dcterms:modified xsi:type="dcterms:W3CDTF">2025-08-21T14:35:50Z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2052-11.8.2.9980</vt:lpwstr>
  </property>
</Properties>
</file>