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定稿版" sheetId="8" r:id="rId1"/>
  </sheets>
  <definedNames>
    <definedName name="_xlnm.Print_Area" localSheetId="0">定稿版!$A$1:$M$44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<sst xmlns="http://schemas.openxmlformats.org/spreadsheetml/2006/main" count="128" uniqueCount="112">
  <si>
    <t>项目支出绩效自评表</t>
  </si>
  <si>
    <t>( 2024年度)</t>
  </si>
  <si>
    <t>项目名称</t>
  </si>
  <si>
    <t>北京市政府网站集约化平台服务及运维</t>
  </si>
  <si>
    <t>主管部门</t>
  </si>
  <si>
    <t>北京市政务服务和数据管理局</t>
  </si>
  <si>
    <t>实施单位</t>
  </si>
  <si>
    <t>首都之窗运行管理中心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</si>
  <si>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</si>
  <si>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</si>
  <si>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</si>
  <si>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</si>
  <si>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</si>
  <si>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</si>
  <si>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</si>
  <si>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</si>
  <si>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</si>
  <si>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</si>
  <si>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</si>
  <si>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</si>
  <si>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</si>
  <si>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</si>
  <si>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</si>
  <si>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按照政府网站建设的统一标准规范，统一采买集约化平台各类技术组件和政务云服务资源，提供市级政府网站集约化平台整体的统一运维监管、统一安全防护服务，实现北京市政府门户网站、北京市政府国际版门户网站以及全部市级政府部门的网站运行保障。
目标2：持续运维和深化应用全市统一信息资源库，提供全市政府网站的统一信息资源管理。
目标3：运营和优化“一网通查”服务，持续丰富场景化的智能搜索服务和覆盖全市、统一渠道、发布及时、展现多样、分类科学、查询便捷的政务信息发布服务。
目标4：运营和优化“一网通答”服务，实现对用户及互动服务的统一业务运营和服务优化。</t>
  </si>
  <si>
    <t>1.通过持续优化政府网站建设的统一标准规范，统一采买集约化平台各类技术组件和政务云服务资源，提供市级政府网站集约化平台整体的统一运维监管、统一安全防护服务，支撑支撑了北京市政府门户网站、国际版网站(8个)以及市级部门共计65个站点的建设运营。平台上线以来运行平稳，未发生重大安全责任事件。
2.持续运维和深化应用全市统一信息资源库，提供全市政府网站的统一信息资源管理。截至2024年底，全市信息资源累计总量613万条。
3.运营和优化“一网通查”服务，持续丰富场景化的智能搜索服务和覆盖全市、统一渠道、发布及时、展现多样、分类科学、查询便捷的政务信息发布服务。“一网通查”智能搜索平台实现了全市政府网站范围100%全覆盖，搜索服务量达5130.51万次，查看页面量2222.91万次，搜索转化率43%。2024年度一网通查截止到2024年12月，更新场景105次，新增25个主题场景，场景累计至403个，下架11个主题场景。
4.运营和优化“一网通答”服务，实现对用户及互动服务的统一业务运营和服务优化。2024年统一互动平台接收信件总量17.2万封（信件渠道是各委办局和各区政府），智能问答累计访问量为770,710次，累计咨询709,269次。“网上调查”支撑全市开展在线调查支撑各单位开展问卷调查196期，回收问卷答复数据99374份条。意见征集支持全市开展意见征集，全市发布征集数量为172个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</si>
  <si>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</si>
  <si>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</si>
  <si>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</si>
  <si>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</si>
  <si>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</si>
  <si>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</si>
  <si>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</si>
  <si>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</si>
  <si>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</si>
  <si>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系统技术运维服务成本</t>
  </si>
  <si>
    <t>≤598.112万元</t>
  </si>
  <si>
    <t>700.112万元</t>
  </si>
  <si>
    <t>合同涉及分项金额744.8万元，2024年实际支付合同金额94%，剩余部分在2025年支付</t>
  </si>
  <si>
    <t>安全接入及安全运维成本</t>
  </si>
  <si>
    <t>≤266.5916万元</t>
  </si>
  <si>
    <t>313.114万元</t>
  </si>
  <si>
    <t>合同涉及分项金额333.1万元，2024年实际支付合同金额94%，剩余部分在2025年支付</t>
  </si>
  <si>
    <t>业务运维服务成本</t>
  </si>
  <si>
    <t>≤423.872万元</t>
  </si>
  <si>
    <t>496.508万元</t>
  </si>
  <si>
    <t>合同涉及分项金额528.2万元，2024年实际支付合同金额94%，剩余部分在2025年支付</t>
  </si>
  <si>
    <t>云服务成本</t>
  </si>
  <si>
    <t>≤1156.9364万元</t>
  </si>
  <si>
    <t>1357.98773万元</t>
  </si>
  <si>
    <t>基础云合同金额390.9678万元，另一合同涉及分项云拓展金额1053.7万元，本部分云成本为二者之和，2024年实际支付相应金额的94%，剩余部分在2025年支付</t>
  </si>
  <si>
    <t>产出指标</t>
  </si>
  <si>
    <t>数量指标</t>
  </si>
  <si>
    <t>“一网通查”支撑搜索场景数量</t>
  </si>
  <si>
    <t>≥200个</t>
  </si>
  <si>
    <t>403个</t>
  </si>
  <si>
    <t>政务云服务租用云主机数量</t>
  </si>
  <si>
    <t>≥431台</t>
  </si>
  <si>
    <t>437台</t>
  </si>
  <si>
    <t>全市统一信息资源汇聚信息量</t>
  </si>
  <si>
    <t>≥300万条</t>
  </si>
  <si>
    <t>613万条</t>
  </si>
  <si>
    <t>续上页</t>
  </si>
  <si>
    <t>站点建设运营支撑能力</t>
  </si>
  <si>
    <t>69个</t>
  </si>
  <si>
    <t>65个</t>
  </si>
  <si>
    <t>平台系统具备支撑69个站点的支撑能力，2024年初实际支撑了66个政府网站，但是24年发生两个变化：1.支援合作办网站于24年7月下线，支撑站点数量减少1个；2.科委和中关村管委会合并，但是合并后的网站正式切换前，暂时关闭了其中1家网站前端，后台仍维持正常运行，因此仍按2个站点统计。因此24年支撑站点数据量按65家申报统计</t>
  </si>
  <si>
    <t>集约化平台管理端具备的用户支撑运营能力</t>
  </si>
  <si>
    <t>≥5000个</t>
  </si>
  <si>
    <t>5000个（集约化平台管理端具备5000用户支撑能力，24年底有用户3628个）</t>
  </si>
  <si>
    <t>全年应急演练次数</t>
  </si>
  <si>
    <t>≥2次</t>
  </si>
  <si>
    <t>3次</t>
  </si>
  <si>
    <t>集约化平台组件数量</t>
  </si>
  <si>
    <t>14个</t>
  </si>
  <si>
    <t>质量指标</t>
  </si>
  <si>
    <t>系统应急响应时间</t>
  </si>
  <si>
    <t>≤5分钟</t>
  </si>
  <si>
    <t>5分钟</t>
  </si>
  <si>
    <t>云资源综合利用率</t>
  </si>
  <si>
    <t>≥40%</t>
  </si>
  <si>
    <t>运维保障团队7*24小时运维保障率</t>
  </si>
  <si>
    <t>系统故障修复响应时间</t>
  </si>
  <si>
    <t>≤4小时</t>
  </si>
  <si>
    <t>2小时10分钟</t>
  </si>
  <si>
    <t>服务全年整体可用性</t>
  </si>
  <si>
    <t>≥99.9%</t>
  </si>
  <si>
    <t>等保三级测评通过率</t>
  </si>
  <si>
    <t>时效指标</t>
  </si>
  <si>
    <t>实际资金支付进度与计划进度一致性</t>
  </si>
  <si>
    <t>项目完成后30日内验收完成率</t>
  </si>
  <si>
    <t>运营服务保障时间</t>
  </si>
  <si>
    <t>12月</t>
  </si>
  <si>
    <t>效益指标</t>
  </si>
  <si>
    <t>社会效益指标</t>
  </si>
  <si>
    <t>全市政府网站技术服务集约化保障，各部门不再单独申请网站相关技术运维费用</t>
  </si>
  <si>
    <t>全年重大网络安全事故率</t>
  </si>
  <si>
    <t>“一网通查”服务在市级政府部门网站覆盖率</t>
  </si>
  <si>
    <t>“一网通答”服务在市政府各部门网站覆盖率</t>
  </si>
  <si>
    <t>≥95%</t>
  </si>
  <si>
    <t>数据可共享率</t>
  </si>
  <si>
    <t>≥99%</t>
  </si>
  <si>
    <t>可持续影响指标</t>
  </si>
  <si>
    <t>以服务形式交付，确保长期持续正常使用</t>
  </si>
  <si>
    <t>好坏</t>
  </si>
  <si>
    <t>稳定的服务交付有效保证了集约化平台的长期持续稳定运行，为政府持续、高效的服务奠定了基础</t>
  </si>
  <si>
    <t>标准化服务交付和常态化运维机制保障了平台的长期稳定运行，还需结合用户满意度等量化数据进一步验证可持续性效果</t>
  </si>
  <si>
    <t>满意度指标</t>
  </si>
  <si>
    <t>服务对象满意度指标</t>
  </si>
  <si>
    <t>网站用户满意度</t>
  </si>
  <si>
    <t>≥90%</t>
  </si>
  <si>
    <t>使用单位的满意度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</si>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</sst>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0%"/>
    <numFmt numFmtId="178" formatCode="0.00_);[Red]\(0.00\)"/>
    <numFmt numFmtId="179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4"/>
  <sheetViews>
    <sheetView tabSelected="1" view="pageBreakPreview" zoomScale="115" zoomScaleNormal="100" workbookViewId="0">
      <selection activeCell="A3" sqref="A3:M3"/>
    </sheetView>
  </sheetViews>
  <sheetFormatPr defaultColWidth="9" defaultRowHeight="14.4"/>
  <cols>
    <col min="1" max="1" width="7.60185185185185" style="1" customWidth="1"/>
    <col min="2" max="2" width="9.60185185185185" style="1" customWidth="1"/>
    <col min="3" max="3" width="8.40740740740741" style="1" customWidth="1"/>
    <col min="4" max="4" width="14.9259259259259" style="2" customWidth="1"/>
    <col min="5" max="5" width="11.4444444444444" style="1" customWidth="1"/>
    <col min="6" max="6" width="9.12962962962963" style="1" customWidth="1"/>
    <col min="7" max="7" width="11.6018518518519" style="1" customWidth="1"/>
    <col min="8" max="8" width="12.2037037037037" style="1" customWidth="1"/>
    <col min="9" max="9" width="7.52777777777778" style="1" customWidth="1"/>
    <col min="10" max="10" width="6.73148148148148" style="1" customWidth="1"/>
    <col min="11" max="11" width="6.46296296296296" style="1" customWidth="1"/>
    <col min="12" max="12" width="9.33333333333333" style="1" customWidth="1"/>
    <col min="13" max="13" width="14.2222222222222" style="1" customWidth="1"/>
    <col min="14" max="14" width="11.7777777777778" style="1"/>
    <col min="15" max="16384" width="9" style="1"/>
  </cols>
  <sheetData>
    <row r="1" spans="1:1">
      <c r="A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ht="20" customHeight="1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" customHeight="1" spans="1:13">
      <c r="A8" s="5"/>
      <c r="B8" s="5"/>
      <c r="C8" s="6" t="s">
        <v>15</v>
      </c>
      <c r="D8" s="5"/>
      <c r="E8" s="7">
        <v>2873.4766</v>
      </c>
      <c r="F8" s="7"/>
      <c r="G8" s="7">
        <v>2867.721732</v>
      </c>
      <c r="H8" s="7">
        <v>2867.721732</v>
      </c>
      <c r="I8" s="5">
        <v>10</v>
      </c>
      <c r="J8" s="5"/>
      <c r="K8" s="13">
        <f>H8/G8</f>
        <v>1</v>
      </c>
      <c r="L8" s="13"/>
      <c r="M8" s="16">
        <f>K8*I8</f>
        <v>10</v>
      </c>
    </row>
    <row r="9" ht="20" customHeight="1" spans="1:13">
      <c r="A9" s="5"/>
      <c r="B9" s="5"/>
      <c r="C9" s="6" t="s">
        <v>16</v>
      </c>
      <c r="D9" s="5"/>
      <c r="E9" s="7">
        <v>2873.4766</v>
      </c>
      <c r="F9" s="7"/>
      <c r="G9" s="7">
        <v>2867.721732</v>
      </c>
      <c r="H9" s="7">
        <v>2867.721732</v>
      </c>
      <c r="I9" s="5" t="s">
        <v>17</v>
      </c>
      <c r="J9" s="5"/>
      <c r="K9" s="13">
        <f>H9/G9</f>
        <v>1</v>
      </c>
      <c r="L9" s="13"/>
      <c r="M9" s="5" t="s">
        <v>17</v>
      </c>
    </row>
    <row r="10" ht="20" customHeight="1" spans="1:13">
      <c r="A10" s="5"/>
      <c r="B10" s="5"/>
      <c r="C10" s="5" t="s">
        <v>18</v>
      </c>
      <c r="D10" s="5"/>
      <c r="E10" s="7">
        <v>0</v>
      </c>
      <c r="F10" s="7"/>
      <c r="G10" s="7">
        <v>0</v>
      </c>
      <c r="H10" s="7">
        <v>0</v>
      </c>
      <c r="I10" s="5" t="s">
        <v>17</v>
      </c>
      <c r="J10" s="5"/>
      <c r="K10" s="13" t="s">
        <v>17</v>
      </c>
      <c r="L10" s="13"/>
      <c r="M10" s="5" t="s">
        <v>17</v>
      </c>
    </row>
    <row r="11" ht="20" customHeight="1" spans="1:13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13" t="s">
        <v>17</v>
      </c>
      <c r="L11" s="13"/>
      <c r="M11" s="5" t="s">
        <v>17</v>
      </c>
    </row>
    <row r="12" ht="20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20" customHeight="1" spans="1:13">
      <c r="A13" s="5"/>
      <c r="B13" s="8" t="s">
        <v>23</v>
      </c>
      <c r="C13" s="8"/>
      <c r="D13" s="5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ht="189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20" customHeight="1" spans="1:13">
      <c r="A15" s="9"/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71" customHeight="1" spans="1:13">
      <c r="A16" s="10" t="s">
        <v>31</v>
      </c>
      <c r="B16" s="5" t="s">
        <v>32</v>
      </c>
      <c r="C16" s="5" t="s">
        <v>33</v>
      </c>
      <c r="D16" s="10" t="s">
        <v>34</v>
      </c>
      <c r="E16" s="11"/>
      <c r="F16" s="10" t="s">
        <v>35</v>
      </c>
      <c r="G16" s="10"/>
      <c r="H16" s="10" t="s">
        <v>36</v>
      </c>
      <c r="I16" s="10"/>
      <c r="J16" s="5">
        <v>5</v>
      </c>
      <c r="K16" s="17">
        <v>3.5</v>
      </c>
      <c r="L16" s="5" t="s">
        <v>37</v>
      </c>
      <c r="M16" s="5"/>
    </row>
    <row r="17" ht="67" customHeight="1" spans="1:13">
      <c r="A17" s="10"/>
      <c r="B17" s="5"/>
      <c r="C17" s="5"/>
      <c r="D17" s="10" t="s">
        <v>38</v>
      </c>
      <c r="E17" s="11"/>
      <c r="F17" s="10" t="s">
        <v>39</v>
      </c>
      <c r="G17" s="10"/>
      <c r="H17" s="10" t="s">
        <v>40</v>
      </c>
      <c r="I17" s="10"/>
      <c r="J17" s="5">
        <v>5</v>
      </c>
      <c r="K17" s="17">
        <v>3.5</v>
      </c>
      <c r="L17" s="5" t="s">
        <v>41</v>
      </c>
      <c r="M17" s="5"/>
    </row>
    <row r="18" ht="70" customHeight="1" spans="1:13">
      <c r="A18" s="10"/>
      <c r="B18" s="5"/>
      <c r="C18" s="5"/>
      <c r="D18" s="10" t="s">
        <v>42</v>
      </c>
      <c r="E18" s="11"/>
      <c r="F18" s="10" t="s">
        <v>43</v>
      </c>
      <c r="G18" s="10"/>
      <c r="H18" s="10" t="s">
        <v>44</v>
      </c>
      <c r="I18" s="10"/>
      <c r="J18" s="5">
        <v>5</v>
      </c>
      <c r="K18" s="17">
        <v>3.5</v>
      </c>
      <c r="L18" s="5" t="s">
        <v>45</v>
      </c>
      <c r="M18" s="5"/>
    </row>
    <row r="19" ht="81" customHeight="1" spans="1:13">
      <c r="A19" s="10"/>
      <c r="B19" s="5"/>
      <c r="C19" s="5"/>
      <c r="D19" s="10" t="s">
        <v>46</v>
      </c>
      <c r="E19" s="11"/>
      <c r="F19" s="10" t="s">
        <v>47</v>
      </c>
      <c r="G19" s="10"/>
      <c r="H19" s="10" t="s">
        <v>48</v>
      </c>
      <c r="I19" s="10"/>
      <c r="J19" s="5">
        <v>5</v>
      </c>
      <c r="K19" s="17">
        <v>3.5</v>
      </c>
      <c r="L19" s="5" t="s">
        <v>49</v>
      </c>
      <c r="M19" s="5"/>
    </row>
    <row r="20" ht="45" customHeight="1" spans="1:13">
      <c r="A20" s="10"/>
      <c r="B20" s="5" t="s">
        <v>50</v>
      </c>
      <c r="C20" s="5" t="s">
        <v>51</v>
      </c>
      <c r="D20" s="10" t="s">
        <v>52</v>
      </c>
      <c r="E20" s="11"/>
      <c r="F20" s="5" t="s">
        <v>53</v>
      </c>
      <c r="G20" s="5"/>
      <c r="H20" s="5" t="s">
        <v>54</v>
      </c>
      <c r="I20" s="5"/>
      <c r="J20" s="5">
        <v>1</v>
      </c>
      <c r="K20" s="17">
        <v>1</v>
      </c>
      <c r="L20" s="5"/>
      <c r="M20" s="5"/>
    </row>
    <row r="21" ht="45" customHeight="1" spans="1:13">
      <c r="A21" s="10"/>
      <c r="B21" s="5"/>
      <c r="C21" s="5"/>
      <c r="D21" s="10" t="s">
        <v>55</v>
      </c>
      <c r="E21" s="11"/>
      <c r="F21" s="5" t="s">
        <v>56</v>
      </c>
      <c r="G21" s="5"/>
      <c r="H21" s="5" t="s">
        <v>57</v>
      </c>
      <c r="I21" s="5"/>
      <c r="J21" s="18">
        <v>3</v>
      </c>
      <c r="K21" s="17">
        <v>3</v>
      </c>
      <c r="L21" s="5"/>
      <c r="M21" s="5"/>
    </row>
    <row r="22" ht="36" customHeight="1" spans="1:13">
      <c r="A22" s="10"/>
      <c r="B22" s="5"/>
      <c r="C22" s="5"/>
      <c r="D22" s="10" t="s">
        <v>58</v>
      </c>
      <c r="E22" s="11"/>
      <c r="F22" s="5" t="s">
        <v>59</v>
      </c>
      <c r="G22" s="5"/>
      <c r="H22" s="5" t="s">
        <v>60</v>
      </c>
      <c r="I22" s="5"/>
      <c r="J22" s="5">
        <v>1</v>
      </c>
      <c r="K22" s="17">
        <v>1</v>
      </c>
      <c r="L22" s="5"/>
      <c r="M22" s="5"/>
    </row>
    <row r="23" ht="172" customHeight="1" spans="1:13">
      <c r="A23" s="5" t="s">
        <v>61</v>
      </c>
      <c r="B23" s="5" t="s">
        <v>61</v>
      </c>
      <c r="C23" s="5" t="s">
        <v>61</v>
      </c>
      <c r="D23" s="10" t="s">
        <v>62</v>
      </c>
      <c r="E23" s="11"/>
      <c r="F23" s="5" t="s">
        <v>63</v>
      </c>
      <c r="G23" s="5"/>
      <c r="H23" s="5" t="s">
        <v>64</v>
      </c>
      <c r="I23" s="5"/>
      <c r="J23" s="5">
        <v>4</v>
      </c>
      <c r="K23" s="17">
        <f>65/69*J23</f>
        <v>3.76811594202899</v>
      </c>
      <c r="L23" s="5" t="s">
        <v>65</v>
      </c>
      <c r="M23" s="5"/>
    </row>
    <row r="24" ht="61" customHeight="1" spans="1:13">
      <c r="A24" s="5"/>
      <c r="B24" s="5"/>
      <c r="C24" s="5"/>
      <c r="D24" s="5" t="s">
        <v>66</v>
      </c>
      <c r="E24" s="8"/>
      <c r="F24" s="5" t="s">
        <v>67</v>
      </c>
      <c r="G24" s="5"/>
      <c r="H24" s="5" t="s">
        <v>68</v>
      </c>
      <c r="I24" s="5"/>
      <c r="J24" s="5">
        <v>2</v>
      </c>
      <c r="K24" s="17">
        <v>2</v>
      </c>
      <c r="L24" s="5"/>
      <c r="M24" s="5"/>
    </row>
    <row r="25" ht="34.05" customHeight="1" spans="1:13">
      <c r="A25" s="5"/>
      <c r="B25" s="5"/>
      <c r="C25" s="5"/>
      <c r="D25" s="10" t="s">
        <v>69</v>
      </c>
      <c r="E25" s="11"/>
      <c r="F25" s="5" t="s">
        <v>70</v>
      </c>
      <c r="G25" s="5"/>
      <c r="H25" s="5" t="s">
        <v>71</v>
      </c>
      <c r="I25" s="5"/>
      <c r="J25" s="5">
        <v>1</v>
      </c>
      <c r="K25" s="17">
        <v>1</v>
      </c>
      <c r="L25" s="5"/>
      <c r="M25" s="5"/>
    </row>
    <row r="26" ht="20" customHeight="1" spans="1:13">
      <c r="A26" s="5"/>
      <c r="B26" s="5"/>
      <c r="C26" s="5"/>
      <c r="D26" s="10" t="s">
        <v>72</v>
      </c>
      <c r="E26" s="11"/>
      <c r="F26" s="5" t="s">
        <v>73</v>
      </c>
      <c r="G26" s="5"/>
      <c r="H26" s="5" t="s">
        <v>73</v>
      </c>
      <c r="I26" s="5"/>
      <c r="J26" s="5">
        <v>4</v>
      </c>
      <c r="K26" s="17">
        <v>4</v>
      </c>
      <c r="L26" s="5"/>
      <c r="M26" s="5"/>
    </row>
    <row r="27" ht="26" customHeight="1" spans="1:13">
      <c r="A27" s="5"/>
      <c r="B27" s="5"/>
      <c r="C27" s="5" t="s">
        <v>74</v>
      </c>
      <c r="D27" s="10" t="s">
        <v>75</v>
      </c>
      <c r="E27" s="11"/>
      <c r="F27" s="5" t="s">
        <v>76</v>
      </c>
      <c r="G27" s="5"/>
      <c r="H27" s="5" t="s">
        <v>77</v>
      </c>
      <c r="I27" s="5"/>
      <c r="J27" s="5">
        <v>2</v>
      </c>
      <c r="K27" s="17">
        <v>2</v>
      </c>
      <c r="L27" s="5"/>
      <c r="M27" s="5"/>
    </row>
    <row r="28" ht="20" customHeight="1" spans="1:13">
      <c r="A28" s="5"/>
      <c r="B28" s="5"/>
      <c r="C28" s="5"/>
      <c r="D28" s="10" t="s">
        <v>78</v>
      </c>
      <c r="E28" s="11"/>
      <c r="F28" s="12" t="s">
        <v>79</v>
      </c>
      <c r="G28" s="5"/>
      <c r="H28" s="13">
        <v>0.4001</v>
      </c>
      <c r="I28" s="5"/>
      <c r="J28" s="5">
        <v>2</v>
      </c>
      <c r="K28" s="17">
        <v>2</v>
      </c>
      <c r="L28" s="5"/>
      <c r="M28" s="5"/>
    </row>
    <row r="29" ht="28" customHeight="1" spans="1:13">
      <c r="A29" s="5"/>
      <c r="B29" s="5"/>
      <c r="C29" s="5"/>
      <c r="D29" s="5" t="s">
        <v>80</v>
      </c>
      <c r="E29" s="8"/>
      <c r="F29" s="12">
        <v>1</v>
      </c>
      <c r="G29" s="5"/>
      <c r="H29" s="12">
        <v>1</v>
      </c>
      <c r="I29" s="5"/>
      <c r="J29" s="5">
        <v>2</v>
      </c>
      <c r="K29" s="17">
        <v>2</v>
      </c>
      <c r="L29" s="5"/>
      <c r="M29" s="5"/>
    </row>
    <row r="30" ht="20" customHeight="1" spans="1:13">
      <c r="A30" s="5"/>
      <c r="B30" s="5"/>
      <c r="C30" s="5"/>
      <c r="D30" s="10" t="s">
        <v>81</v>
      </c>
      <c r="E30" s="11"/>
      <c r="F30" s="5" t="s">
        <v>82</v>
      </c>
      <c r="G30" s="5"/>
      <c r="H30" s="5" t="s">
        <v>83</v>
      </c>
      <c r="I30" s="5"/>
      <c r="J30" s="5">
        <v>2</v>
      </c>
      <c r="K30" s="17">
        <v>2</v>
      </c>
      <c r="L30" s="5"/>
      <c r="M30" s="5"/>
    </row>
    <row r="31" ht="20" customHeight="1" spans="1:13">
      <c r="A31" s="5"/>
      <c r="B31" s="5"/>
      <c r="C31" s="5"/>
      <c r="D31" s="10" t="s">
        <v>84</v>
      </c>
      <c r="E31" s="11"/>
      <c r="F31" s="5" t="s">
        <v>85</v>
      </c>
      <c r="G31" s="5"/>
      <c r="H31" s="14">
        <v>0.99975</v>
      </c>
      <c r="I31" s="14"/>
      <c r="J31" s="5">
        <v>3</v>
      </c>
      <c r="K31" s="17">
        <v>3</v>
      </c>
      <c r="L31" s="5"/>
      <c r="M31" s="5"/>
    </row>
    <row r="32" ht="20" customHeight="1" spans="1:13">
      <c r="A32" s="5"/>
      <c r="B32" s="5"/>
      <c r="C32" s="5"/>
      <c r="D32" s="10" t="s">
        <v>86</v>
      </c>
      <c r="E32" s="11"/>
      <c r="F32" s="12">
        <v>1</v>
      </c>
      <c r="G32" s="5"/>
      <c r="H32" s="12">
        <v>1</v>
      </c>
      <c r="I32" s="5"/>
      <c r="J32" s="5">
        <v>3</v>
      </c>
      <c r="K32" s="17">
        <v>3</v>
      </c>
      <c r="L32" s="5"/>
      <c r="M32" s="5"/>
    </row>
    <row r="33" ht="30" customHeight="1" spans="1:13">
      <c r="A33" s="5" t="s">
        <v>61</v>
      </c>
      <c r="B33" s="5" t="s">
        <v>61</v>
      </c>
      <c r="C33" s="5" t="s">
        <v>87</v>
      </c>
      <c r="D33" s="5" t="s">
        <v>88</v>
      </c>
      <c r="E33" s="8"/>
      <c r="F33" s="12">
        <v>1</v>
      </c>
      <c r="G33" s="5"/>
      <c r="H33" s="12">
        <v>1</v>
      </c>
      <c r="I33" s="5"/>
      <c r="J33" s="5">
        <v>4</v>
      </c>
      <c r="K33" s="17">
        <v>4</v>
      </c>
      <c r="L33" s="5"/>
      <c r="M33" s="5"/>
    </row>
    <row r="34" ht="20" customHeight="1" spans="1:13">
      <c r="A34" s="5"/>
      <c r="B34" s="5"/>
      <c r="C34" s="5"/>
      <c r="D34" s="10" t="s">
        <v>89</v>
      </c>
      <c r="E34" s="11"/>
      <c r="F34" s="12">
        <v>1</v>
      </c>
      <c r="G34" s="5"/>
      <c r="H34" s="12">
        <v>1</v>
      </c>
      <c r="I34" s="5"/>
      <c r="J34" s="5">
        <v>2</v>
      </c>
      <c r="K34" s="17">
        <v>2</v>
      </c>
      <c r="L34" s="5"/>
      <c r="M34" s="5"/>
    </row>
    <row r="35" ht="20" customHeight="1" spans="1:13">
      <c r="A35" s="5"/>
      <c r="B35" s="5"/>
      <c r="C35" s="5"/>
      <c r="D35" s="10" t="s">
        <v>90</v>
      </c>
      <c r="E35" s="11"/>
      <c r="F35" s="5" t="s">
        <v>91</v>
      </c>
      <c r="G35" s="5"/>
      <c r="H35" s="5" t="s">
        <v>91</v>
      </c>
      <c r="I35" s="5"/>
      <c r="J35" s="5">
        <v>4</v>
      </c>
      <c r="K35" s="17">
        <v>4</v>
      </c>
      <c r="L35" s="5"/>
      <c r="M35" s="5"/>
    </row>
    <row r="36" ht="50" customHeight="1" spans="1:13">
      <c r="A36" s="5"/>
      <c r="B36" s="5" t="s">
        <v>92</v>
      </c>
      <c r="C36" s="5" t="s">
        <v>93</v>
      </c>
      <c r="D36" s="5" t="s">
        <v>94</v>
      </c>
      <c r="E36" s="8"/>
      <c r="F36" s="12">
        <v>1</v>
      </c>
      <c r="G36" s="5"/>
      <c r="H36" s="12">
        <v>1</v>
      </c>
      <c r="I36" s="5"/>
      <c r="J36" s="5">
        <v>3</v>
      </c>
      <c r="K36" s="17">
        <v>3</v>
      </c>
      <c r="L36" s="5"/>
      <c r="M36" s="5"/>
    </row>
    <row r="37" ht="20" customHeight="1" spans="1:13">
      <c r="A37" s="5"/>
      <c r="B37" s="5"/>
      <c r="C37" s="5"/>
      <c r="D37" s="10" t="s">
        <v>95</v>
      </c>
      <c r="E37" s="11"/>
      <c r="F37" s="12">
        <v>0</v>
      </c>
      <c r="G37" s="5"/>
      <c r="H37" s="12">
        <v>0</v>
      </c>
      <c r="I37" s="5"/>
      <c r="J37" s="5">
        <v>4</v>
      </c>
      <c r="K37" s="17">
        <v>4</v>
      </c>
      <c r="L37" s="5"/>
      <c r="M37" s="5"/>
    </row>
    <row r="38" ht="30" customHeight="1" spans="1:13">
      <c r="A38" s="5"/>
      <c r="B38" s="5"/>
      <c r="C38" s="5"/>
      <c r="D38" s="5" t="s">
        <v>96</v>
      </c>
      <c r="E38" s="8"/>
      <c r="F38" s="12">
        <v>1</v>
      </c>
      <c r="G38" s="5"/>
      <c r="H38" s="12">
        <v>1</v>
      </c>
      <c r="I38" s="5"/>
      <c r="J38" s="5">
        <v>3</v>
      </c>
      <c r="K38" s="17">
        <v>3</v>
      </c>
      <c r="L38" s="5"/>
      <c r="M38" s="5"/>
    </row>
    <row r="39" ht="31" customHeight="1" spans="1:13">
      <c r="A39" s="5"/>
      <c r="B39" s="5"/>
      <c r="C39" s="5"/>
      <c r="D39" s="5" t="s">
        <v>97</v>
      </c>
      <c r="E39" s="8"/>
      <c r="F39" s="5" t="s">
        <v>98</v>
      </c>
      <c r="G39" s="5"/>
      <c r="H39" s="13">
        <v>0.9815</v>
      </c>
      <c r="I39" s="5"/>
      <c r="J39" s="5">
        <v>3</v>
      </c>
      <c r="K39" s="17">
        <v>3</v>
      </c>
      <c r="L39" s="5"/>
      <c r="M39" s="5"/>
    </row>
    <row r="40" ht="20" customHeight="1" spans="1:13">
      <c r="A40" s="5"/>
      <c r="B40" s="5"/>
      <c r="C40" s="5"/>
      <c r="D40" s="10" t="s">
        <v>99</v>
      </c>
      <c r="E40" s="11"/>
      <c r="F40" s="5" t="s">
        <v>100</v>
      </c>
      <c r="G40" s="5"/>
      <c r="H40" s="12">
        <v>1</v>
      </c>
      <c r="I40" s="5"/>
      <c r="J40" s="5">
        <v>3</v>
      </c>
      <c r="K40" s="17">
        <v>3</v>
      </c>
      <c r="L40" s="5"/>
      <c r="M40" s="5"/>
    </row>
    <row r="41" ht="78.4" customHeight="1" spans="1:13">
      <c r="A41" s="5"/>
      <c r="B41" s="5"/>
      <c r="C41" s="5" t="s">
        <v>101</v>
      </c>
      <c r="D41" s="5" t="s">
        <v>102</v>
      </c>
      <c r="E41" s="8"/>
      <c r="F41" s="5" t="s">
        <v>103</v>
      </c>
      <c r="G41" s="5"/>
      <c r="H41" s="5" t="s">
        <v>104</v>
      </c>
      <c r="I41" s="5"/>
      <c r="J41" s="5">
        <v>4</v>
      </c>
      <c r="K41" s="17">
        <v>3</v>
      </c>
      <c r="L41" s="5" t="s">
        <v>105</v>
      </c>
      <c r="M41" s="5"/>
    </row>
    <row r="42" ht="20" customHeight="1" spans="1:13">
      <c r="A42" s="5"/>
      <c r="B42" s="5" t="s">
        <v>106</v>
      </c>
      <c r="C42" s="5" t="s">
        <v>107</v>
      </c>
      <c r="D42" s="10" t="s">
        <v>108</v>
      </c>
      <c r="E42" s="11"/>
      <c r="F42" s="5" t="s">
        <v>109</v>
      </c>
      <c r="G42" s="5"/>
      <c r="H42" s="13">
        <v>0.9502</v>
      </c>
      <c r="I42" s="5"/>
      <c r="J42" s="5">
        <v>5</v>
      </c>
      <c r="K42" s="17">
        <v>5</v>
      </c>
      <c r="L42" s="5"/>
      <c r="M42" s="5"/>
    </row>
    <row r="43" ht="20" customHeight="1" spans="1:13">
      <c r="A43" s="5"/>
      <c r="B43" s="5"/>
      <c r="C43" s="5"/>
      <c r="D43" s="10" t="s">
        <v>110</v>
      </c>
      <c r="E43" s="11"/>
      <c r="F43" s="5" t="s">
        <v>109</v>
      </c>
      <c r="G43" s="5"/>
      <c r="H43" s="13">
        <v>0.9362</v>
      </c>
      <c r="I43" s="5"/>
      <c r="J43" s="5">
        <v>5</v>
      </c>
      <c r="K43" s="17">
        <v>5</v>
      </c>
      <c r="L43" s="5"/>
      <c r="M43" s="5"/>
    </row>
    <row r="44" spans="1:13">
      <c r="A44" s="15" t="s">
        <v>111</v>
      </c>
      <c r="B44" s="15"/>
      <c r="C44" s="15"/>
      <c r="D44" s="15"/>
      <c r="E44" s="15"/>
      <c r="F44" s="15"/>
      <c r="G44" s="15"/>
      <c r="H44" s="15"/>
      <c r="I44" s="15"/>
      <c r="J44" s="15">
        <f>SUM(I8,J16:J43)</f>
        <v>100</v>
      </c>
      <c r="K44" s="19">
        <f>SUM(M8,K16:K43)</f>
        <v>92.768115942029</v>
      </c>
      <c r="L44" s="20"/>
      <c r="M44" s="20"/>
    </row>
  </sheetData>
  <mergeCells count="168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D37:E37"/>
    <mergeCell ref="F37:G37"/>
    <mergeCell ref="H37:I37"/>
    <mergeCell ref="L37:M37"/>
    <mergeCell ref="D38:E38"/>
    <mergeCell ref="F38:G38"/>
    <mergeCell ref="H38:I38"/>
    <mergeCell ref="L38:M38"/>
    <mergeCell ref="D39:E39"/>
    <mergeCell ref="F39:G39"/>
    <mergeCell ref="H39:I39"/>
    <mergeCell ref="L39:M39"/>
    <mergeCell ref="D40:E40"/>
    <mergeCell ref="F40:G40"/>
    <mergeCell ref="H40:I40"/>
    <mergeCell ref="L40:M40"/>
    <mergeCell ref="D41:E41"/>
    <mergeCell ref="F41:G41"/>
    <mergeCell ref="H41:I41"/>
    <mergeCell ref="L41:M41"/>
    <mergeCell ref="D42:E42"/>
    <mergeCell ref="F42:G42"/>
    <mergeCell ref="H42:I42"/>
    <mergeCell ref="L42:M42"/>
    <mergeCell ref="D43:E43"/>
    <mergeCell ref="F43:G43"/>
    <mergeCell ref="H43:I43"/>
    <mergeCell ref="L43:M43"/>
    <mergeCell ref="A44:I44"/>
    <mergeCell ref="L44:M44"/>
    <mergeCell ref="A12:A14"/>
    <mergeCell ref="A16:A22"/>
    <mergeCell ref="A23:A32"/>
    <mergeCell ref="A33:A43"/>
    <mergeCell ref="B16:B19"/>
    <mergeCell ref="B20:B22"/>
    <mergeCell ref="B23:B32"/>
    <mergeCell ref="B33:B35"/>
    <mergeCell ref="B36:B41"/>
    <mergeCell ref="B42:B43"/>
    <mergeCell ref="C16:C19"/>
    <mergeCell ref="C20:C22"/>
    <mergeCell ref="C23:C26"/>
    <mergeCell ref="C27:C32"/>
    <mergeCell ref="C33:C35"/>
    <mergeCell ref="C36:C40"/>
    <mergeCell ref="C42:C43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风吹过山谷</cp:lastModifiedBy>
  <dcterms:created xsi:type="dcterms:W3CDTF">2021-04-07T05:20:00Z</dcterms:created>
  <cp:lastPrinted>2024-04-09T02:16:00Z</cp:lastPrinted>
  <dcterms:modified xsi:type="dcterms:W3CDTF">2025-08-21T06:38:34Z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2052-12.1.0.21541</vt:lpwstr>
  </property>
</Properties>
</file>