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definedNames>
    <definedName name="_xlnm.Print_Area" localSheetId="0">定稿版!$A$1:$M$43</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<sst xmlns="http://schemas.openxmlformats.org/spreadsheetml/2006/main" count="166" uniqueCount="115">
  <si>
    <t>项目支出绩效自评表</t>
  </si>
  <si>
    <t>(2024年度)</t>
  </si>
  <si>
    <t>项目名称</t>
  </si>
  <si>
    <t>北京市市级政务云综合监管</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</si>
  <si>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</si>
  <si>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</si>
  <si>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</si>
  <si>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</si>
  <si>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</si>
  <si>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</si>
  <si>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</si>
  <si>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</si>
  <si>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</si>
  <si>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</si>
  <si>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</si>
  <si>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</si>
  <si>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</si>
  <si>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</si>
  <si>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</si>
  <si>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</si>
  <si>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</si>
  <si>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</si>
  <si>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</si>
  <si>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开展北京市级政务云综合监管工作、办公云平台的运行维护及保障工作、北京市市级政务云数据采集共享平台运行维护及保障工作；为区块链先进算力实验平台项目提供主机托管服务和网络及专线租赁服务。</t>
  </si>
  <si>
    <t>项目服务期为2024年6月5日至2025年6月4日，截至2024年12月31日年度总体目标实际完成情况如下：
1.开展北京市市级政务云综合监管工作，政务云监管处置响应率达到100%，全市政务云云效率从31.52%提升至33.13%。
2.开展办公云的运行维护及保障工作，办公云应用系统兼容性、资源分发可用性均达到100%。
3.开展北京市市级政务云数据采集共享平台运行维护及保障工作，完善了基于数据分类分级的政务云运行数据资源目录，平台未发生重大安全事件。
4.为区块链先进算力实验平台提供了多个主机托管服务、1000Mbps的互联网带宽网络及多条200Mbps的专线租赁服务。</t>
  </si>
  <si>
    <t>一级指标</t>
  </si>
  <si>
    <t>二级指标</t>
  </si>
  <si>
    <t>三级指标</t>
  </si>
  <si>
    <t>年度指标值</t>
  </si>
  <si>
    <t>实际完成值</t>
  </si>
  <si>
    <t>偏差原因分析及改进措施</t>
  </si>
  <si>
    <t>绩效指标</t>
  </si>
  <si>
    <t>成本指标</t>
  </si>
  <si>
    <t>经济成本指标</t>
  </si>
  <si>
    <t>应用系统业务运维服务费</t>
  </si>
  <si>
    <t>≤818.57万元</t>
  </si>
  <si>
    <t>589.76万元</t>
  </si>
  <si>
    <t>网络运行线路租用费</t>
  </si>
  <si>
    <t>≤145万元</t>
  </si>
  <si>
    <t>112.936万元</t>
  </si>
  <si>
    <t>硬件保修维护</t>
  </si>
  <si>
    <t>≤414.84万元</t>
  </si>
  <si>
    <t>316.496万元</t>
  </si>
  <si>
    <t>政府采购评标专家费</t>
  </si>
  <si>
    <t>≤0.7万元</t>
  </si>
  <si>
    <t>0.25万元</t>
  </si>
  <si>
    <t>主机托管服务（机房部分）</t>
  </si>
  <si>
    <t>≤954万元</t>
  </si>
  <si>
    <t>763.20万元</t>
  </si>
  <si>
    <t>应用系统技术运维服务费</t>
  </si>
  <si>
    <t>≤21.69万元</t>
  </si>
  <si>
    <t>0万元</t>
  </si>
  <si>
    <t>产出指标</t>
  </si>
  <si>
    <t>数量指标</t>
  </si>
  <si>
    <t>政务云服务商考核评价次数</t>
  </si>
  <si>
    <t/>
  </si>
  <si>
    <t>≥12次</t>
  </si>
  <si>
    <t>12</t>
  </si>
  <si>
    <t>8次</t>
  </si>
  <si>
    <t>项目实施有所延后；后续严格按照合同要求实施</t>
  </si>
  <si>
    <t>区块链先进算力平台主机托管</t>
  </si>
  <si>
    <t>＝106个</t>
  </si>
  <si>
    <t>106</t>
  </si>
  <si>
    <t>106个</t>
  </si>
  <si>
    <t>对入云单位及其系统做云资源使用评估次数</t>
  </si>
  <si>
    <t>10次</t>
  </si>
  <si>
    <t>政务云（服务云）每年开展应急演练次数</t>
  </si>
  <si>
    <t>≥2次</t>
  </si>
  <si>
    <t>2</t>
  </si>
  <si>
    <t>2次</t>
  </si>
  <si>
    <t>办公云云平台每日巡检服务次数</t>
  </si>
  <si>
    <t>完善基于数据分类分级的政务云运行数据资源目录</t>
  </si>
  <si>
    <t>＝1套</t>
  </si>
  <si>
    <t>1</t>
  </si>
  <si>
    <t>1套</t>
  </si>
  <si>
    <t>政务云（办公云）每年开展应急演练次数</t>
  </si>
  <si>
    <t>区块链先进算力平台专线带宽</t>
  </si>
  <si>
    <t>≥200Mbps</t>
  </si>
  <si>
    <t>200</t>
  </si>
  <si>
    <t>200Mbps</t>
  </si>
  <si>
    <t>区块链先进算力平台互联网带宽</t>
  </si>
  <si>
    <t>≥1000Mbps</t>
  </si>
  <si>
    <t>1000</t>
  </si>
  <si>
    <t>1000Mbps</t>
  </si>
  <si>
    <t>质量指标</t>
  </si>
  <si>
    <t>办公云应用系统兼容性</t>
  </si>
  <si>
    <t>≥99%</t>
  </si>
  <si>
    <t>≥</t>
  </si>
  <si>
    <t>验收合格率</t>
  </si>
  <si>
    <t>＝100%</t>
  </si>
  <si>
    <t>＝</t>
  </si>
  <si>
    <t>北京市市级政务云数据采集共享平台可用性</t>
  </si>
  <si>
    <t>≥95%</t>
  </si>
  <si>
    <t>政务云监管处置响应率</t>
  </si>
  <si>
    <t>故障响应率</t>
  </si>
  <si>
    <t>办公云资源分发可用性</t>
  </si>
  <si>
    <t>时效指标</t>
  </si>
  <si>
    <t>项目验收及时率</t>
  </si>
  <si>
    <t>项目实施有所延后；项目所有工作完成后一个月内开展验收工作</t>
  </si>
  <si>
    <t>截至11月底项目支出完成率</t>
  </si>
  <si>
    <t>项目实施有所延后；后续严格按照合同要求支付款项</t>
  </si>
  <si>
    <t>截至4月底招标工作启动率</t>
  </si>
  <si>
    <t>效益指标</t>
  </si>
  <si>
    <t>社会效益指标</t>
  </si>
  <si>
    <t>提高政务云资源使用效率</t>
  </si>
  <si>
    <t>优良中低差</t>
  </si>
  <si>
    <t>优（全市政务云云效率从31.52%提升至33.13%）</t>
  </si>
  <si>
    <t>提升政务云运维管理水平和管理效率</t>
  </si>
  <si>
    <t>优（2024年6月至12月共审核、处理政务云各类业务工单超过1.9万份，月均处理工单2700多份，较2023年月均处理工单数增长了近一倍，政务云业务流程全部实现线上化管理，进一步提升了市级政务云的运维管理水平和管理效率）</t>
  </si>
  <si>
    <t>项目尚未全部实施完毕，相关效益效果有待进一步发挥；后续及时追踪项目效益发挥情况</t>
  </si>
  <si>
    <t>满意度指标</t>
  </si>
  <si>
    <t>服务对象满意度指标</t>
  </si>
  <si>
    <t>使用单位满意度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</si>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</sst>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sz val="10"/>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41" fontId="6" fillId="0" borderId="0" applyFont="0" applyFill="0" applyBorder="0" applyAlignment="0" applyProtection="0"/>
    <xf numFmtId="42" fontId="6" fillId="0" borderId="0" applyFont="0" applyFill="0" applyBorder="0" applyAlignment="0" applyProtection="0"/>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1">
    <xf numFmtId="0" fontId="0" fillId="0" borderId="0" xfId="0"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Fill="1" applyBorder="1" applyAlignment="1">
      <alignment horizontal="center" vertical="center" wrapText="1"/>
    </xf>
    <xf numFmtId="10" fontId="4"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177"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7" fontId="4" fillId="0" borderId="1" xfId="0" applyNumberFormat="1" applyFont="1" applyFill="1" applyBorder="1" applyAlignment="1">
      <alignment horizontal="center" vertical="center" wrapText="1"/>
    </xf>
    <xf numFmtId="31" fontId="4"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3"/>
  <sheetViews>
    <sheetView tabSelected="1" zoomScale="85" zoomScaleNormal="85" topLeftCell="A40" workbookViewId="0">
      <selection activeCell="L24" sqref="L24:M24"/>
    </sheetView>
  </sheetViews>
  <sheetFormatPr defaultColWidth="9.00909090909091" defaultRowHeight="14"/>
  <cols>
    <col min="1" max="1" width="7.62727272727273" style="1" customWidth="1"/>
    <col min="2" max="2" width="9.62727272727273" style="1" customWidth="1"/>
    <col min="3" max="3" width="8" style="1" customWidth="1"/>
    <col min="4" max="4" width="14.8727272727273" style="2" customWidth="1"/>
    <col min="5" max="5" width="28.3727272727273" style="1" customWidth="1"/>
    <col min="6" max="6" width="9.12727272727273" style="1" customWidth="1"/>
    <col min="7" max="7" width="11.6272727272727" style="1" customWidth="1"/>
    <col min="8" max="8" width="12.2545454545455" style="1" customWidth="1"/>
    <col min="9" max="9" width="7.5" style="1" customWidth="1"/>
    <col min="10" max="10" width="6.75454545454545" style="1" customWidth="1"/>
    <col min="11" max="11" width="6.5" style="1" customWidth="1"/>
    <col min="12" max="12" width="9" style="1"/>
    <col min="13" max="13" width="19" style="1" customWidth="1"/>
    <col min="14" max="16384" width="9" style="1"/>
  </cols>
  <sheetData>
    <row r="1" spans="1:1">
      <c r="A1" s="3"/>
    </row>
    <row r="2" spans="1:13">
      <c r="A2" s="4" t="s">
        <v>0</v>
      </c>
      <c r="B2" s="4"/>
      <c r="C2" s="4"/>
      <c r="D2" s="4"/>
      <c r="E2" s="4"/>
      <c r="F2" s="4"/>
      <c r="G2" s="4"/>
      <c r="H2" s="4"/>
      <c r="I2" s="4"/>
      <c r="J2" s="4"/>
      <c r="K2" s="4"/>
      <c r="L2" s="4"/>
      <c r="M2" s="4"/>
    </row>
    <row r="3" ht="14.2" customHeight="1" spans="1:13">
      <c r="A3" s="2" t="s">
        <v>1</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2</v>
      </c>
      <c r="B5" s="5"/>
      <c r="C5" s="5" t="s">
        <v>3</v>
      </c>
      <c r="D5" s="5"/>
      <c r="E5" s="5"/>
      <c r="F5" s="5"/>
      <c r="G5" s="5"/>
      <c r="H5" s="5"/>
      <c r="I5" s="5"/>
      <c r="J5" s="5"/>
      <c r="K5" s="5"/>
      <c r="L5" s="5"/>
      <c r="M5" s="5"/>
    </row>
    <row r="6" ht="20" customHeight="1" spans="1:13">
      <c r="A6" s="5" t="s">
        <v>4</v>
      </c>
      <c r="B6" s="5"/>
      <c r="C6" s="5" t="s">
        <v>5</v>
      </c>
      <c r="D6" s="5"/>
      <c r="E6" s="5"/>
      <c r="F6" s="5"/>
      <c r="G6" s="5"/>
      <c r="H6" s="5" t="s">
        <v>6</v>
      </c>
      <c r="I6" s="5" t="s">
        <v>7</v>
      </c>
      <c r="J6" s="5"/>
      <c r="K6" s="5"/>
      <c r="L6" s="5"/>
      <c r="M6" s="5"/>
    </row>
    <row r="7" s="1" customFormat="1" ht="20" customHeight="1" spans="1:13">
      <c r="A7" s="5" t="s">
        <v>8</v>
      </c>
      <c r="B7" s="5"/>
      <c r="C7" s="5"/>
      <c r="D7" s="5"/>
      <c r="E7" s="5" t="s">
        <v>9</v>
      </c>
      <c r="F7" s="5"/>
      <c r="G7" s="5" t="s">
        <v>10</v>
      </c>
      <c r="H7" s="5" t="s">
        <v>11</v>
      </c>
      <c r="I7" s="5" t="s">
        <v>12</v>
      </c>
      <c r="J7" s="5"/>
      <c r="K7" s="5" t="s">
        <v>13</v>
      </c>
      <c r="L7" s="5"/>
      <c r="M7" s="5" t="s">
        <v>14</v>
      </c>
    </row>
    <row r="8" s="1" customFormat="1" ht="20" customHeight="1" spans="1:13">
      <c r="A8" s="5"/>
      <c r="B8" s="5"/>
      <c r="C8" s="6" t="s">
        <v>15</v>
      </c>
      <c r="D8" s="5"/>
      <c r="E8" s="7">
        <v>1231.85</v>
      </c>
      <c r="F8" s="7"/>
      <c r="G8" s="7">
        <v>1782.642</v>
      </c>
      <c r="H8" s="7">
        <v>1782.642</v>
      </c>
      <c r="I8" s="5">
        <v>10</v>
      </c>
      <c r="J8" s="5"/>
      <c r="K8" s="15">
        <f>H8/G8</f>
        <v>1</v>
      </c>
      <c r="L8" s="15"/>
      <c r="M8" s="17">
        <f>K8*I8</f>
        <v>10</v>
      </c>
    </row>
    <row r="9" s="1" customFormat="1" ht="20" customHeight="1" spans="1:13">
      <c r="A9" s="5"/>
      <c r="B9" s="5"/>
      <c r="C9" s="6" t="s">
        <v>16</v>
      </c>
      <c r="D9" s="5"/>
      <c r="E9" s="7">
        <v>1231.85</v>
      </c>
      <c r="F9" s="7"/>
      <c r="G9" s="7">
        <v>1782.642</v>
      </c>
      <c r="H9" s="7">
        <v>1782.642</v>
      </c>
      <c r="I9" s="5" t="s">
        <v>17</v>
      </c>
      <c r="J9" s="5"/>
      <c r="K9" s="15">
        <f>H9/G9</f>
        <v>1</v>
      </c>
      <c r="L9" s="15"/>
      <c r="M9" s="5" t="s">
        <v>17</v>
      </c>
    </row>
    <row r="10" s="1" customFormat="1" ht="20" customHeight="1" spans="1:13">
      <c r="A10" s="5"/>
      <c r="B10" s="5"/>
      <c r="C10" s="5" t="s">
        <v>18</v>
      </c>
      <c r="D10" s="5"/>
      <c r="E10" s="7">
        <v>0</v>
      </c>
      <c r="F10" s="7"/>
      <c r="G10" s="7">
        <v>0</v>
      </c>
      <c r="H10" s="7">
        <v>0</v>
      </c>
      <c r="I10" s="5" t="s">
        <v>17</v>
      </c>
      <c r="J10" s="5"/>
      <c r="K10" s="5" t="s">
        <v>17</v>
      </c>
      <c r="L10" s="5"/>
      <c r="M10" s="5" t="s">
        <v>17</v>
      </c>
    </row>
    <row r="11" s="1" customFormat="1" ht="20" customHeight="1" spans="1:13">
      <c r="A11" s="5"/>
      <c r="B11" s="5"/>
      <c r="C11" s="5" t="s">
        <v>19</v>
      </c>
      <c r="D11" s="5"/>
      <c r="E11" s="7">
        <v>0</v>
      </c>
      <c r="F11" s="7"/>
      <c r="G11" s="7">
        <v>0</v>
      </c>
      <c r="H11" s="7">
        <v>0</v>
      </c>
      <c r="I11" s="5" t="s">
        <v>17</v>
      </c>
      <c r="J11" s="5"/>
      <c r="K11" s="5" t="s">
        <v>17</v>
      </c>
      <c r="L11" s="5"/>
      <c r="M11" s="5" t="s">
        <v>17</v>
      </c>
    </row>
    <row r="12" ht="20" customHeight="1" spans="1:13">
      <c r="A12" s="5" t="s">
        <v>20</v>
      </c>
      <c r="B12" s="5" t="s">
        <v>21</v>
      </c>
      <c r="C12" s="5"/>
      <c r="D12" s="5"/>
      <c r="E12" s="5"/>
      <c r="F12" s="5"/>
      <c r="G12" s="5" t="s">
        <v>22</v>
      </c>
      <c r="H12" s="5"/>
      <c r="I12" s="5"/>
      <c r="J12" s="5"/>
      <c r="K12" s="5"/>
      <c r="L12" s="5"/>
      <c r="M12" s="5"/>
    </row>
    <row r="13" ht="61" customHeight="1" spans="1:13">
      <c r="A13" s="5"/>
      <c r="B13" s="8" t="s">
        <v>23</v>
      </c>
      <c r="C13" s="8"/>
      <c r="D13" s="5"/>
      <c r="E13" s="8"/>
      <c r="F13" s="8"/>
      <c r="G13" s="8" t="s">
        <v>24</v>
      </c>
      <c r="H13" s="8"/>
      <c r="I13" s="8"/>
      <c r="J13" s="8"/>
      <c r="K13" s="8"/>
      <c r="L13" s="8"/>
      <c r="M13" s="8"/>
    </row>
    <row r="14" ht="74" customHeight="1" spans="1:13">
      <c r="A14" s="5"/>
      <c r="B14" s="8"/>
      <c r="C14" s="8"/>
      <c r="D14" s="5"/>
      <c r="E14" s="8"/>
      <c r="F14" s="8"/>
      <c r="G14" s="8"/>
      <c r="H14" s="8"/>
      <c r="I14" s="8"/>
      <c r="J14" s="8"/>
      <c r="K14" s="8"/>
      <c r="L14" s="8"/>
      <c r="M14" s="8"/>
    </row>
    <row r="15" ht="20" customHeight="1" spans="1:13">
      <c r="A15" s="9"/>
      <c r="B15" s="5" t="s">
        <v>25</v>
      </c>
      <c r="C15" s="5" t="s">
        <v>26</v>
      </c>
      <c r="D15" s="5" t="s">
        <v>27</v>
      </c>
      <c r="E15" s="5"/>
      <c r="F15" s="5" t="s">
        <v>28</v>
      </c>
      <c r="G15" s="5"/>
      <c r="H15" s="5" t="s">
        <v>29</v>
      </c>
      <c r="I15" s="5"/>
      <c r="J15" s="5" t="s">
        <v>12</v>
      </c>
      <c r="K15" s="5" t="s">
        <v>14</v>
      </c>
      <c r="L15" s="5" t="s">
        <v>30</v>
      </c>
      <c r="M15" s="5"/>
    </row>
    <row r="16" ht="20" customHeight="1" spans="1:13">
      <c r="A16" s="10" t="s">
        <v>31</v>
      </c>
      <c r="B16" s="5" t="s">
        <v>32</v>
      </c>
      <c r="C16" s="5" t="s">
        <v>33</v>
      </c>
      <c r="D16" s="5" t="s">
        <v>34</v>
      </c>
      <c r="E16" s="5"/>
      <c r="F16" s="5" t="s">
        <v>35</v>
      </c>
      <c r="G16" s="5"/>
      <c r="H16" s="5" t="s">
        <v>36</v>
      </c>
      <c r="I16" s="5"/>
      <c r="J16" s="5">
        <v>2</v>
      </c>
      <c r="K16" s="18">
        <v>2</v>
      </c>
      <c r="L16" s="5"/>
      <c r="M16" s="5"/>
    </row>
    <row r="17" ht="20" customHeight="1" spans="1:13">
      <c r="A17" s="10"/>
      <c r="B17" s="5"/>
      <c r="C17" s="5"/>
      <c r="D17" s="5" t="s">
        <v>37</v>
      </c>
      <c r="E17" s="5"/>
      <c r="F17" s="5" t="s">
        <v>38</v>
      </c>
      <c r="G17" s="5"/>
      <c r="H17" s="5" t="s">
        <v>39</v>
      </c>
      <c r="I17" s="5"/>
      <c r="J17" s="5">
        <v>2</v>
      </c>
      <c r="K17" s="18">
        <v>2</v>
      </c>
      <c r="L17" s="5"/>
      <c r="M17" s="5"/>
    </row>
    <row r="18" ht="20" customHeight="1" spans="1:13">
      <c r="A18" s="10"/>
      <c r="B18" s="5"/>
      <c r="C18" s="5"/>
      <c r="D18" s="5" t="s">
        <v>40</v>
      </c>
      <c r="E18" s="5"/>
      <c r="F18" s="5" t="s">
        <v>41</v>
      </c>
      <c r="G18" s="5"/>
      <c r="H18" s="5" t="s">
        <v>42</v>
      </c>
      <c r="I18" s="5"/>
      <c r="J18" s="5">
        <v>2</v>
      </c>
      <c r="K18" s="18">
        <v>2</v>
      </c>
      <c r="L18" s="5"/>
      <c r="M18" s="5"/>
    </row>
    <row r="19" ht="20" customHeight="1" spans="1:13">
      <c r="A19" s="10"/>
      <c r="B19" s="5"/>
      <c r="C19" s="5"/>
      <c r="D19" s="5" t="s">
        <v>43</v>
      </c>
      <c r="E19" s="5"/>
      <c r="F19" s="5" t="s">
        <v>44</v>
      </c>
      <c r="G19" s="5"/>
      <c r="H19" s="5" t="s">
        <v>45</v>
      </c>
      <c r="I19" s="5"/>
      <c r="J19" s="5">
        <v>1</v>
      </c>
      <c r="K19" s="18">
        <v>1</v>
      </c>
      <c r="L19" s="5"/>
      <c r="M19" s="5"/>
    </row>
    <row r="20" ht="20" customHeight="1" spans="1:13">
      <c r="A20" s="10"/>
      <c r="B20" s="5"/>
      <c r="C20" s="5"/>
      <c r="D20" s="5" t="s">
        <v>46</v>
      </c>
      <c r="E20" s="5"/>
      <c r="F20" s="5" t="s">
        <v>47</v>
      </c>
      <c r="G20" s="5"/>
      <c r="H20" s="5" t="s">
        <v>48</v>
      </c>
      <c r="I20" s="5"/>
      <c r="J20" s="5">
        <v>2</v>
      </c>
      <c r="K20" s="18">
        <v>2</v>
      </c>
      <c r="L20" s="5"/>
      <c r="M20" s="5"/>
    </row>
    <row r="21" ht="20" customHeight="1" spans="1:13">
      <c r="A21" s="10"/>
      <c r="B21" s="5"/>
      <c r="C21" s="5"/>
      <c r="D21" s="5" t="s">
        <v>49</v>
      </c>
      <c r="E21" s="5"/>
      <c r="F21" s="5" t="s">
        <v>50</v>
      </c>
      <c r="G21" s="5"/>
      <c r="H21" s="5" t="s">
        <v>51</v>
      </c>
      <c r="I21" s="5"/>
      <c r="J21" s="5">
        <v>1</v>
      </c>
      <c r="K21" s="18">
        <v>1</v>
      </c>
      <c r="L21" s="5"/>
      <c r="M21" s="5"/>
    </row>
    <row r="22" ht="41" customHeight="1" spans="1:13">
      <c r="A22" s="10"/>
      <c r="B22" s="5" t="s">
        <v>52</v>
      </c>
      <c r="C22" s="5" t="s">
        <v>53</v>
      </c>
      <c r="D22" s="5" t="s">
        <v>54</v>
      </c>
      <c r="E22" s="5" t="s">
        <v>55</v>
      </c>
      <c r="F22" s="5" t="s">
        <v>56</v>
      </c>
      <c r="G22" s="5" t="s">
        <v>57</v>
      </c>
      <c r="H22" s="5" t="s">
        <v>58</v>
      </c>
      <c r="I22" s="5"/>
      <c r="J22" s="5">
        <v>3</v>
      </c>
      <c r="K22" s="18">
        <v>2</v>
      </c>
      <c r="L22" s="12" t="s">
        <v>59</v>
      </c>
      <c r="M22" s="12"/>
    </row>
    <row r="23" ht="20" customHeight="1" spans="1:13">
      <c r="A23" s="10"/>
      <c r="B23" s="5"/>
      <c r="C23" s="5"/>
      <c r="D23" s="5" t="s">
        <v>60</v>
      </c>
      <c r="E23" s="5" t="s">
        <v>55</v>
      </c>
      <c r="F23" s="11" t="s">
        <v>61</v>
      </c>
      <c r="G23" s="11" t="s">
        <v>62</v>
      </c>
      <c r="H23" s="5" t="s">
        <v>63</v>
      </c>
      <c r="I23" s="5"/>
      <c r="J23" s="5">
        <v>3</v>
      </c>
      <c r="K23" s="17">
        <v>3</v>
      </c>
      <c r="L23" s="12"/>
      <c r="M23" s="12"/>
    </row>
    <row r="24" ht="43" customHeight="1" spans="1:13">
      <c r="A24" s="10"/>
      <c r="B24" s="5"/>
      <c r="C24" s="5"/>
      <c r="D24" s="5" t="s">
        <v>64</v>
      </c>
      <c r="E24" s="5" t="s">
        <v>55</v>
      </c>
      <c r="F24" s="5" t="s">
        <v>56</v>
      </c>
      <c r="G24" s="5" t="s">
        <v>57</v>
      </c>
      <c r="H24" s="5" t="s">
        <v>65</v>
      </c>
      <c r="I24" s="5"/>
      <c r="J24" s="5">
        <v>3</v>
      </c>
      <c r="K24" s="17">
        <v>2.5</v>
      </c>
      <c r="L24" s="12" t="s">
        <v>59</v>
      </c>
      <c r="M24" s="12"/>
    </row>
    <row r="25" ht="20" customHeight="1" spans="1:13">
      <c r="A25" s="10"/>
      <c r="B25" s="5"/>
      <c r="C25" s="5"/>
      <c r="D25" s="12" t="s">
        <v>66</v>
      </c>
      <c r="E25" s="12" t="s">
        <v>55</v>
      </c>
      <c r="F25" s="5" t="s">
        <v>67</v>
      </c>
      <c r="G25" s="5" t="s">
        <v>68</v>
      </c>
      <c r="H25" s="5" t="s">
        <v>69</v>
      </c>
      <c r="I25" s="5"/>
      <c r="J25" s="5">
        <v>3</v>
      </c>
      <c r="K25" s="17">
        <v>3</v>
      </c>
      <c r="L25" s="12"/>
      <c r="M25" s="12"/>
    </row>
    <row r="26" ht="20" customHeight="1" spans="1:13">
      <c r="A26" s="10"/>
      <c r="B26" s="5"/>
      <c r="C26" s="5"/>
      <c r="D26" s="5" t="s">
        <v>70</v>
      </c>
      <c r="E26" s="5" t="s">
        <v>55</v>
      </c>
      <c r="F26" s="5" t="s">
        <v>67</v>
      </c>
      <c r="G26" s="5" t="s">
        <v>68</v>
      </c>
      <c r="H26" s="5" t="s">
        <v>69</v>
      </c>
      <c r="I26" s="5"/>
      <c r="J26" s="5">
        <v>3</v>
      </c>
      <c r="K26" s="17">
        <v>3</v>
      </c>
      <c r="L26" s="12"/>
      <c r="M26" s="12"/>
    </row>
    <row r="27" ht="20" customHeight="1" spans="1:13">
      <c r="A27" s="10"/>
      <c r="B27" s="5"/>
      <c r="C27" s="5"/>
      <c r="D27" s="5" t="s">
        <v>71</v>
      </c>
      <c r="E27" s="5" t="s">
        <v>55</v>
      </c>
      <c r="F27" s="11" t="s">
        <v>72</v>
      </c>
      <c r="G27" s="11" t="s">
        <v>73</v>
      </c>
      <c r="H27" s="5" t="s">
        <v>74</v>
      </c>
      <c r="I27" s="5"/>
      <c r="J27" s="5">
        <v>2</v>
      </c>
      <c r="K27" s="17">
        <v>2</v>
      </c>
      <c r="L27" s="12"/>
      <c r="M27" s="12"/>
    </row>
    <row r="28" ht="20" customHeight="1" spans="1:13">
      <c r="A28" s="10"/>
      <c r="B28" s="5"/>
      <c r="C28" s="5"/>
      <c r="D28" s="5" t="s">
        <v>75</v>
      </c>
      <c r="E28" s="5" t="s">
        <v>55</v>
      </c>
      <c r="F28" s="5" t="s">
        <v>67</v>
      </c>
      <c r="G28" s="5" t="s">
        <v>68</v>
      </c>
      <c r="H28" s="5" t="s">
        <v>69</v>
      </c>
      <c r="I28" s="5"/>
      <c r="J28" s="5">
        <v>3</v>
      </c>
      <c r="K28" s="17">
        <v>3</v>
      </c>
      <c r="L28" s="12"/>
      <c r="M28" s="12"/>
    </row>
    <row r="29" ht="20" customHeight="1" spans="1:13">
      <c r="A29" s="10"/>
      <c r="B29" s="5"/>
      <c r="C29" s="5"/>
      <c r="D29" s="5" t="s">
        <v>76</v>
      </c>
      <c r="E29" s="5" t="s">
        <v>55</v>
      </c>
      <c r="F29" s="5" t="s">
        <v>77</v>
      </c>
      <c r="G29" s="5" t="s">
        <v>78</v>
      </c>
      <c r="H29" s="5" t="s">
        <v>79</v>
      </c>
      <c r="I29" s="5"/>
      <c r="J29" s="5">
        <v>2</v>
      </c>
      <c r="K29" s="17">
        <v>2</v>
      </c>
      <c r="L29" s="12"/>
      <c r="M29" s="12"/>
    </row>
    <row r="30" ht="20" customHeight="1" spans="1:13">
      <c r="A30" s="10"/>
      <c r="B30" s="5"/>
      <c r="C30" s="5"/>
      <c r="D30" s="5" t="s">
        <v>80</v>
      </c>
      <c r="E30" s="5" t="s">
        <v>55</v>
      </c>
      <c r="F30" s="5" t="s">
        <v>81</v>
      </c>
      <c r="G30" s="5" t="s">
        <v>82</v>
      </c>
      <c r="H30" s="5" t="s">
        <v>83</v>
      </c>
      <c r="I30" s="5"/>
      <c r="J30" s="5">
        <v>2</v>
      </c>
      <c r="K30" s="17">
        <v>2</v>
      </c>
      <c r="L30" s="12"/>
      <c r="M30" s="12"/>
    </row>
    <row r="31" ht="20" customHeight="1" spans="1:13">
      <c r="A31" s="10"/>
      <c r="B31" s="5"/>
      <c r="C31" s="5" t="s">
        <v>84</v>
      </c>
      <c r="D31" s="5" t="s">
        <v>85</v>
      </c>
      <c r="E31" s="5" t="s">
        <v>55</v>
      </c>
      <c r="F31" s="5" t="s">
        <v>86</v>
      </c>
      <c r="G31" s="5" t="s">
        <v>87</v>
      </c>
      <c r="H31" s="13">
        <v>1</v>
      </c>
      <c r="I31" s="5"/>
      <c r="J31" s="5">
        <v>3</v>
      </c>
      <c r="K31" s="17">
        <v>3</v>
      </c>
      <c r="L31" s="12"/>
      <c r="M31" s="12"/>
    </row>
    <row r="32" ht="33" customHeight="1" spans="1:13">
      <c r="A32" s="10"/>
      <c r="B32" s="5"/>
      <c r="C32" s="5"/>
      <c r="D32" s="5" t="s">
        <v>88</v>
      </c>
      <c r="E32" s="5" t="s">
        <v>55</v>
      </c>
      <c r="F32" s="11" t="s">
        <v>89</v>
      </c>
      <c r="G32" s="11" t="s">
        <v>90</v>
      </c>
      <c r="H32" s="13">
        <v>1</v>
      </c>
      <c r="I32" s="5"/>
      <c r="J32" s="5">
        <v>3</v>
      </c>
      <c r="K32" s="17">
        <v>1.75</v>
      </c>
      <c r="L32" s="12" t="s">
        <v>59</v>
      </c>
      <c r="M32" s="12"/>
    </row>
    <row r="33" ht="20" customHeight="1" spans="1:13">
      <c r="A33" s="10"/>
      <c r="B33" s="5"/>
      <c r="C33" s="5"/>
      <c r="D33" s="12" t="s">
        <v>91</v>
      </c>
      <c r="E33" s="12" t="s">
        <v>55</v>
      </c>
      <c r="F33" s="5" t="s">
        <v>92</v>
      </c>
      <c r="G33" s="5" t="s">
        <v>87</v>
      </c>
      <c r="H33" s="13">
        <v>1</v>
      </c>
      <c r="I33" s="5"/>
      <c r="J33" s="5">
        <v>2</v>
      </c>
      <c r="K33" s="17">
        <v>2</v>
      </c>
      <c r="L33" s="12"/>
      <c r="M33" s="12"/>
    </row>
    <row r="34" ht="20" customHeight="1" spans="1:13">
      <c r="A34" s="10"/>
      <c r="B34" s="5"/>
      <c r="C34" s="5"/>
      <c r="D34" s="5" t="s">
        <v>93</v>
      </c>
      <c r="E34" s="5" t="s">
        <v>55</v>
      </c>
      <c r="F34" s="11" t="s">
        <v>89</v>
      </c>
      <c r="G34" s="11" t="s">
        <v>90</v>
      </c>
      <c r="H34" s="13">
        <v>1</v>
      </c>
      <c r="I34" s="5"/>
      <c r="J34" s="5">
        <v>2</v>
      </c>
      <c r="K34" s="17">
        <v>2</v>
      </c>
      <c r="L34" s="12"/>
      <c r="M34" s="12"/>
    </row>
    <row r="35" ht="20" customHeight="1" spans="1:13">
      <c r="A35" s="10"/>
      <c r="B35" s="5"/>
      <c r="C35" s="5"/>
      <c r="D35" s="5" t="s">
        <v>94</v>
      </c>
      <c r="E35" s="5" t="s">
        <v>55</v>
      </c>
      <c r="F35" s="5" t="s">
        <v>92</v>
      </c>
      <c r="G35" s="5" t="s">
        <v>87</v>
      </c>
      <c r="H35" s="13">
        <v>1</v>
      </c>
      <c r="I35" s="5"/>
      <c r="J35" s="5">
        <v>3</v>
      </c>
      <c r="K35" s="17">
        <v>3</v>
      </c>
      <c r="L35" s="12"/>
      <c r="M35" s="12"/>
    </row>
    <row r="36" ht="20" customHeight="1" spans="1:13">
      <c r="A36" s="10"/>
      <c r="B36" s="5"/>
      <c r="C36" s="5"/>
      <c r="D36" s="5" t="s">
        <v>95</v>
      </c>
      <c r="E36" s="5" t="s">
        <v>55</v>
      </c>
      <c r="F36" s="5" t="s">
        <v>86</v>
      </c>
      <c r="G36" s="5" t="s">
        <v>87</v>
      </c>
      <c r="H36" s="13">
        <v>1</v>
      </c>
      <c r="I36" s="5"/>
      <c r="J36" s="5">
        <v>3</v>
      </c>
      <c r="K36" s="17">
        <v>3</v>
      </c>
      <c r="L36" s="12"/>
      <c r="M36" s="12"/>
    </row>
    <row r="37" ht="39" customHeight="1" spans="1:13">
      <c r="A37" s="10"/>
      <c r="B37" s="5"/>
      <c r="C37" s="5" t="s">
        <v>96</v>
      </c>
      <c r="D37" s="5" t="s">
        <v>97</v>
      </c>
      <c r="E37" s="5" t="s">
        <v>55</v>
      </c>
      <c r="F37" s="11" t="s">
        <v>89</v>
      </c>
      <c r="G37" s="11" t="s">
        <v>90</v>
      </c>
      <c r="H37" s="5">
        <v>0</v>
      </c>
      <c r="I37" s="5"/>
      <c r="J37" s="5">
        <v>3</v>
      </c>
      <c r="K37" s="17">
        <v>0</v>
      </c>
      <c r="L37" s="12" t="s">
        <v>98</v>
      </c>
      <c r="M37" s="12"/>
    </row>
    <row r="38" ht="42" customHeight="1" spans="1:13">
      <c r="A38" s="10"/>
      <c r="B38" s="5"/>
      <c r="C38" s="5"/>
      <c r="D38" s="5" t="s">
        <v>99</v>
      </c>
      <c r="E38" s="5" t="s">
        <v>55</v>
      </c>
      <c r="F38" s="11" t="s">
        <v>89</v>
      </c>
      <c r="G38" s="11" t="s">
        <v>90</v>
      </c>
      <c r="H38" s="14">
        <v>0.6908</v>
      </c>
      <c r="I38" s="14"/>
      <c r="J38" s="12">
        <v>4</v>
      </c>
      <c r="K38" s="19">
        <v>3</v>
      </c>
      <c r="L38" s="12" t="s">
        <v>100</v>
      </c>
      <c r="M38" s="12"/>
    </row>
    <row r="39" ht="31" customHeight="1" spans="1:13">
      <c r="A39" s="10"/>
      <c r="B39" s="5"/>
      <c r="C39" s="5"/>
      <c r="D39" s="5" t="s">
        <v>101</v>
      </c>
      <c r="E39" s="5" t="s">
        <v>55</v>
      </c>
      <c r="F39" s="11" t="s">
        <v>89</v>
      </c>
      <c r="G39" s="11" t="s">
        <v>90</v>
      </c>
      <c r="H39" s="13">
        <v>1</v>
      </c>
      <c r="I39" s="20"/>
      <c r="J39" s="5">
        <v>3</v>
      </c>
      <c r="K39" s="17">
        <v>3</v>
      </c>
      <c r="L39" s="5"/>
      <c r="M39" s="5"/>
    </row>
    <row r="40" ht="42" customHeight="1" spans="1:13">
      <c r="A40" s="10"/>
      <c r="B40" s="5" t="s">
        <v>102</v>
      </c>
      <c r="C40" s="5" t="s">
        <v>103</v>
      </c>
      <c r="D40" s="5" t="s">
        <v>104</v>
      </c>
      <c r="E40" s="5"/>
      <c r="F40" s="5" t="s">
        <v>105</v>
      </c>
      <c r="G40" s="5"/>
      <c r="H40" s="5" t="s">
        <v>106</v>
      </c>
      <c r="I40" s="5"/>
      <c r="J40" s="5">
        <v>10</v>
      </c>
      <c r="K40" s="17">
        <v>10</v>
      </c>
      <c r="L40" s="5"/>
      <c r="M40" s="5"/>
    </row>
    <row r="41" ht="147" customHeight="1" spans="1:13">
      <c r="A41" s="10"/>
      <c r="B41" s="5"/>
      <c r="C41" s="5"/>
      <c r="D41" s="5" t="s">
        <v>107</v>
      </c>
      <c r="E41" s="5"/>
      <c r="F41" s="5" t="s">
        <v>105</v>
      </c>
      <c r="G41" s="5"/>
      <c r="H41" s="5" t="s">
        <v>108</v>
      </c>
      <c r="I41" s="5"/>
      <c r="J41" s="5">
        <v>10</v>
      </c>
      <c r="K41" s="17">
        <v>9</v>
      </c>
      <c r="L41" s="5" t="s">
        <v>109</v>
      </c>
      <c r="M41" s="5"/>
    </row>
    <row r="42" ht="43" customHeight="1" spans="1:13">
      <c r="A42" s="10"/>
      <c r="B42" s="5" t="s">
        <v>110</v>
      </c>
      <c r="C42" s="5" t="s">
        <v>111</v>
      </c>
      <c r="D42" s="5" t="s">
        <v>112</v>
      </c>
      <c r="E42" s="5"/>
      <c r="F42" s="5" t="s">
        <v>113</v>
      </c>
      <c r="G42" s="5" t="s">
        <v>87</v>
      </c>
      <c r="H42" s="15">
        <v>0.9828</v>
      </c>
      <c r="I42" s="5"/>
      <c r="J42" s="5">
        <v>10</v>
      </c>
      <c r="K42" s="17">
        <v>10</v>
      </c>
      <c r="L42" s="5"/>
      <c r="M42" s="5"/>
    </row>
    <row r="43" spans="1:13">
      <c r="A43" s="16" t="s">
        <v>114</v>
      </c>
      <c r="B43" s="16"/>
      <c r="C43" s="16"/>
      <c r="D43" s="16"/>
      <c r="E43" s="16"/>
      <c r="F43" s="16"/>
      <c r="G43" s="16"/>
      <c r="H43" s="16"/>
      <c r="I43" s="16"/>
      <c r="J43" s="5">
        <v>100</v>
      </c>
      <c r="K43" s="17">
        <f>SUM(K16:K42,M8)</f>
        <v>92.25</v>
      </c>
      <c r="L43" s="5"/>
      <c r="M43" s="5"/>
    </row>
  </sheetData>
  <sheetProtection formatCells="0" insertHyperlinks="0" autoFilter="0"/>
  <mergeCells count="157">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A43:I43"/>
    <mergeCell ref="L43:M43"/>
    <mergeCell ref="A12:A14"/>
    <mergeCell ref="A16:A42"/>
    <mergeCell ref="B16:B21"/>
    <mergeCell ref="B22:B39"/>
    <mergeCell ref="B40:B41"/>
    <mergeCell ref="C16:C21"/>
    <mergeCell ref="C22:C30"/>
    <mergeCell ref="C31:C36"/>
    <mergeCell ref="C37:C39"/>
    <mergeCell ref="C40:C41"/>
    <mergeCell ref="A7:B11"/>
    <mergeCell ref="B13:F14"/>
    <mergeCell ref="G13:M14"/>
  </mergeCells>
  <printOptions horizontalCentered="1"/>
  <pageMargins left="0.236111111111111" right="0.314583333333333" top="0.984027777777778" bottom="0.984027777777778" header="0.511805555555556" footer="0.511805555555556"/>
  <pageSetup paperSize="9" scale="52"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2025-05-06T03:24:00Z</dcterms:created>
  <dcterms:modified xsi:type="dcterms:W3CDTF">2025-08-26T07:42:20Z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67237E5585B84011B201AEF5EDCD025F_12</vt:lpwstr>
  </property>
  <property fmtid="{D5CDD505-2E9C-101B-9397-08002B2CF9AE}" pid="3" name="KSOProductBuildVer">
    <vt:lpwstr>2052-12.1.0.22529</vt:lpwstr>
  </property>
</Properties>
</file>