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定稿版" sheetId="8" r:id="rId1"/>
  </sheets>
  <definedNames>
    <definedName name="_xlnm.Print_Area" localSheetId="0">定稿版!$A$1:$M$35</definedName>
    <definedName name="_xlnm.Print_Titles" localSheetId="0">定稿版!$16:$16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<sst xmlns="http://schemas.openxmlformats.org/spreadsheetml/2006/main" count="116" uniqueCount="99">
  <si>
    <t>项目支出绩效自评表</t>
  </si>
  <si>
    <t>（2024年度）</t>
  </si>
  <si>
    <t>项目名称</t>
  </si>
  <si>
    <t>北京数据流通基础设施咨询及建设效果评估服务</t>
  </si>
  <si>
    <t>主管部门</t>
  </si>
  <si>
    <t>北京市政务服务和数据管理局</t>
  </si>
  <si>
    <t>实施单位</t>
  </si>
  <si>
    <t>北京市政务服务和数据管理局（本级）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</si>
  <si>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</si>
  <si>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</si>
  <si>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</si>
  <si>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</si>
  <si>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</si>
  <si>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</si>
  <si>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</si>
  <si>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</si>
  <si>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</si>
  <si>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</si>
  <si>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</si>
  <si>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</si>
  <si>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</si>
  <si>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</si>
  <si>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</si>
  <si>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本项目的实施，提供数据流通基础设施调研支撑服务、数据流通基础设施规划研究支撑服务、数据流通基础设施试点实施方案的技术支撑与评审论证及跟踪等服务、数据流通基础设施项目方案论证支撑服务、数据流通基础设施项目建设效果评估支撑服务，摸清国内外数据流通基础设施发展方向和水平，进一步明晰全市数据基础设施的发展方向和定位，建立全市算力资源底账，适度超前布局数据流通基础设施，不断完善数据流通基础设施科技创新发展的支持政策，对数据流通基础设施的落地建设提出发展思路和方向，支撑实现北京数据工作预期目标，激发数据要素市场，充分释放数据要素价值红利，助力北京打造“一区三中心”，建设国际科技创新中心和全球数字经济标杆城市。</t>
  </si>
  <si>
    <t>1.编制形成调研资料及咨询报告2份：《北京数据基础设施调研资料汇编》；《北京市数据基础设施的整体思路报告》。
2.组织权威专家对数据基础设施试点工作实施方案评审论证会2场。
3.编制形成调研资料及咨询报告1份：《数据基础设施项目建设效果评估报告》。
4.建立全市算力资源底账，并制定算力基础设施的建设报备制度，定期更新算力资源。
5.支撑日常数据基础设施项目建设评估、跟踪等工作，开展数据基础设施项目建设效果评估工作，形成咨询研究报告1份。
6.开展日常的数据基础设施试点实施方案技术支撑与评审论证及跟踪等服务。
通过项目实施，有效激发了数据要素市场，促进了企业数据流通基础设施科技创新能力的提升，为全社会数据资源可信流通提供技术手段，助力北京打造“一区三中心”，建设国际科技创新中心和全球数字经济标杆城市。</t>
  </si>
  <si>
    <t>一级指标</t>
  </si>
  <si>
    <t>二级指标</t>
  </si>
  <si>
    <t>三级指标</t>
  </si>
  <si>
    <t>年度指标值</t>
  </si>
  <si>
    <t>实际完成值</t>
  </si>
  <si>
    <t>偏差原因分析及改进措施</t>
  </si>
  <si>
    <t>绩效指标</t>
  </si>
  <si>
    <t>成本指标</t>
  </si>
  <si>
    <t>经济成本指标</t>
  </si>
  <si>
    <t>项目总支出费用不超预算金额</t>
  </si>
  <si>
    <t>≤79.9929万元</t>
  </si>
  <si>
    <t>79.2万元</t>
  </si>
  <si>
    <t>开展数据基础设施试点实施方案的技术支撑与评审论证及跟踪等服务</t>
  </si>
  <si>
    <t>≤14.56万元</t>
  </si>
  <si>
    <t>14万元</t>
  </si>
  <si>
    <t>开展数据基础设施项目方案论证支撑服务</t>
  </si>
  <si>
    <t>≤13.795万元</t>
  </si>
  <si>
    <t>13.5621万元</t>
  </si>
  <si>
    <t>开展数据基础设施规划研究支撑服务</t>
  </si>
  <si>
    <t>≤15.925万元</t>
  </si>
  <si>
    <t>15.925万元</t>
  </si>
  <si>
    <t>开展数据基础设施调研支撑服务</t>
  </si>
  <si>
    <t>≤15.345万元</t>
  </si>
  <si>
    <t>15.345万元</t>
  </si>
  <si>
    <t>开展数据基础设施项目建设效果评估支撑服务</t>
  </si>
  <si>
    <t>≤15.84万元</t>
  </si>
  <si>
    <t>15.84万元</t>
  </si>
  <si>
    <t>产出指标</t>
  </si>
  <si>
    <t>数量指标</t>
  </si>
  <si>
    <t>数据流通基础设施试点实施方案技术支撑与评审论证及跟踪等服务</t>
  </si>
  <si>
    <t>≥10项</t>
  </si>
  <si>
    <t>10项</t>
  </si>
  <si>
    <t>组织开展权威专家对数据基础设施试点工作实施方案评审论证座谈会</t>
  </si>
  <si>
    <t>≥2场</t>
  </si>
  <si>
    <t>2场</t>
  </si>
  <si>
    <t>建立全市算力资源底账</t>
  </si>
  <si>
    <t>≥1份</t>
  </si>
  <si>
    <t>1份</t>
  </si>
  <si>
    <t>咨询研究报告</t>
  </si>
  <si>
    <t>≥3份</t>
  </si>
  <si>
    <t>8份</t>
  </si>
  <si>
    <t>质量指标</t>
  </si>
  <si>
    <t>项目验收合格率</t>
  </si>
  <si>
    <t>成果质量符合要求</t>
  </si>
  <si>
    <t>通过审查</t>
  </si>
  <si>
    <t>符合要求，技术方案通过论证评审，成果报告验收通过</t>
  </si>
  <si>
    <t>续上页</t>
  </si>
  <si>
    <t>时效指标</t>
  </si>
  <si>
    <t>项目资金支出与计划进度的一致性（9月支付70%首款56万元，2025年4月支付尾款24万元）</t>
  </si>
  <si>
    <t>资金支出与计划进度的一致性约80%（2024年12月分两批次支付79.2万元）</t>
  </si>
  <si>
    <t>因合同签订时间较晚，且成果报告形成时间较为集中，实际于2024年12月完成终验，资金支付时间较计划时间有一定差异；后续拟进一步加强对实施进度安排的统筹论证，提升指标设置精准性</t>
  </si>
  <si>
    <t>项目完成及时率（2024年9月底前签订合同，11月形成报告，12月底前，完成项目成果总结和验收）</t>
  </si>
  <si>
    <t>项目整体完成及时率80%（2024年12月13日签订合同后开展相应工作，于12月形成相应成果报告、完成验收）</t>
  </si>
  <si>
    <t>因机构改革转隶、合同签订时间较晚、成果报告形成时间略晚于计划时间；后续拟进一步加强对实施进度安排的统筹论证，提升指标设置精准性</t>
  </si>
  <si>
    <t>效益指标</t>
  </si>
  <si>
    <t>经济效益指标</t>
  </si>
  <si>
    <t>促进提升企业数据流通基础设施科技创新能力，带动数据产业发展</t>
  </si>
  <si>
    <t>效果明显</t>
  </si>
  <si>
    <t>支撑试点场景的项目，已推送至国家数据局5个项目，总投资规模超过7亿元，网络承载及互联互通能力提升，促进数据流通效率的提高，算力监测管理及调度服务水平增强</t>
  </si>
  <si>
    <t>项目实施推进了在管理项目中央预算资金如期下达，督促了项目按期投资，试点方案推进的超7个亿项目，已推送至国家数据局，促进了北京市区域数据流程基础设施的创新能力，综合评估数据流通基础设施创新对产业发展的拉动效应</t>
  </si>
  <si>
    <t>社会效益指标</t>
  </si>
  <si>
    <t>为全社会数据资源可信流通提供技术手段，促进提升公共服务和社会治理水平</t>
  </si>
  <si>
    <t>综合数场、可信数据空间、数据元件、区块链、隐私计算等技术方
向，打造可信数据传输通道，为数据资源流通提供了技术支撑</t>
  </si>
  <si>
    <t>项目实施效益有进一步发挥空间，效益直观数据支撑不够充分；后续拟持续追踪，进一步挖掘数据共享效率提升率、公共服务响应速度、社会治理事件解决率、跨部门协同案例数等核心指标数据</t>
  </si>
  <si>
    <t>可持续影响指标</t>
  </si>
  <si>
    <t>为建立北京数据科技创新体系作出持续贡献，服务北京“一区三中心”建设</t>
  </si>
  <si>
    <t>通过项目实施，构建了高速互联、高效调度、开放普惠、安全可靠的数据基础设施体系和试点工作方案，数据流通利用增值协作网络标准体系建设已形成体系设计，促进了北京“一区三中心”建设</t>
  </si>
  <si>
    <t>为全市数据基础设施的建设和监管奠定基础，项目实施效益有进一步发挥空间，效益直观数据支撑不够充分；后续拟持续追踪，进一步挖掘相关效益数据及典型示例</t>
  </si>
  <si>
    <t>满意度指标</t>
  </si>
  <si>
    <t>服务对象满意度指标</t>
  </si>
  <si>
    <t>数据技术企业满意度</t>
  </si>
  <si>
    <t>通过点对点、面对面的项目管理服务，使数据基础设施项目达到国家数据局项目相关要求，规避项目中央预算内资金被收回，促进北京市数据基础设施领域类项目管理领先其他省市。</t>
  </si>
  <si>
    <t>项目在一定程度上促进了数据基础设施领域企业的发展，但是技术企业满意度的直观数据支撑不够充分，后续持续追踪，进一步增加与企业互动和深耦合</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</si>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</sst>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2"/>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9" fontId="24" fillId="0" borderId="0" applyFont="0" applyFill="0" applyBorder="0" applyAlignment="0" applyProtection="0">
      <alignment vertical="center"/>
    </xf>
    <xf numFmtId="0" fontId="25" fillId="0" borderId="0"/>
    <xf numFmtId="0" fontId="24" fillId="0" borderId="0">
      <alignment vertical="center"/>
    </xf>
    <xf numFmtId="0" fontId="26" fillId="0" borderId="0">
      <alignment vertical="center"/>
    </xf>
  </cellStyleXfs>
  <cellXfs count="22">
    <xf numFmtId="0" fontId="0" fillId="0" borderId="0" xfId="0">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1" fillId="0" borderId="0" xfId="0" applyFont="1" applyFill="1" applyAlignment="1">
      <alignment horizontal="center" vertical="center"/>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1" xfId="3" applyFont="1" applyFill="1" applyBorder="1" applyAlignment="1">
      <alignment horizontal="center" vertical="center" wrapText="1"/>
    </xf>
    <xf numFmtId="0" fontId="4" fillId="0" borderId="1" xfId="52" applyFont="1" applyBorder="1" applyAlignment="1" applyProtection="1">
      <alignment horizontal="center" vertical="center"/>
      <protection locked="0"/>
    </xf>
    <xf numFmtId="0" fontId="1" fillId="0" borderId="0" xfId="0" applyFont="1" applyAlignment="1">
      <alignment horizontal="left" vertical="center"/>
    </xf>
    <xf numFmtId="177" fontId="1" fillId="0" borderId="0" xfId="0" applyNumberFormat="1" applyFont="1" applyFill="1" applyAlignment="1">
      <alignment horizontal="center" vertical="center"/>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52" applyFont="1" applyBorder="1" applyAlignment="1">
      <alignment horizontal="center" vertical="center"/>
    </xf>
    <xf numFmtId="177" fontId="4" fillId="0" borderId="1" xfId="52" applyNumberFormat="1" applyFont="1" applyBorder="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 name="常规 5" xf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36"/>
  <sheetViews>
    <sheetView tabSelected="1" view="pageBreakPreview" zoomScaleNormal="100" topLeftCell="A32" workbookViewId="0">
      <selection activeCell="A4" sqref="$A4:$XFD4"/>
    </sheetView>
  </sheetViews>
  <sheetFormatPr defaultColWidth="9" defaultRowHeight="13.5"/>
  <cols>
    <col min="1" max="3" width="8.55752212389381" style="2" customWidth="1"/>
    <col min="4" max="4" width="14.929203539823" style="3" customWidth="1"/>
    <col min="5" max="5" width="4.66371681415929" style="2" customWidth="1"/>
    <col min="6" max="6" width="9.13274336283186" style="2" customWidth="1"/>
    <col min="7" max="7" width="11.6017699115044" style="2" customWidth="1"/>
    <col min="8" max="8" width="12.2035398230088" style="2" customWidth="1"/>
    <col min="9" max="9" width="7.53097345132743" style="2" customWidth="1"/>
    <col min="10" max="10" width="6.73451327433628" style="2" customWidth="1"/>
    <col min="11" max="11" width="9.26548672566372" style="2" customWidth="1"/>
    <col min="12" max="12" width="9" style="2"/>
    <col min="13" max="13" width="19" style="2" customWidth="1"/>
    <col min="14" max="16384" width="9" style="2"/>
  </cols>
  <sheetData>
    <row r="1" spans="1:1">
      <c r="A1" s="4"/>
    </row>
    <row r="2" spans="1:13">
      <c r="A2" s="5" t="s">
        <v>0</v>
      </c>
      <c r="B2" s="5"/>
      <c r="C2" s="5"/>
      <c r="D2" s="5"/>
      <c r="E2" s="5"/>
      <c r="F2" s="5"/>
      <c r="G2" s="5"/>
      <c r="H2" s="5"/>
      <c r="I2" s="5"/>
      <c r="J2" s="5"/>
      <c r="K2" s="5"/>
      <c r="L2" s="5"/>
      <c r="M2" s="5"/>
    </row>
    <row r="3" ht="14.2" customHeight="1" spans="1:13">
      <c r="A3" s="6" t="s">
        <v>1</v>
      </c>
      <c r="B3" s="6"/>
      <c r="C3" s="6"/>
      <c r="D3" s="6"/>
      <c r="E3" s="6"/>
      <c r="F3" s="6"/>
      <c r="G3" s="6"/>
      <c r="H3" s="6"/>
      <c r="I3" s="6"/>
      <c r="J3" s="6"/>
      <c r="K3" s="17"/>
      <c r="L3" s="6"/>
      <c r="M3" s="6"/>
    </row>
    <row r="4" s="1" customFormat="1" ht="20" customHeight="1" spans="1:13">
      <c r="A4" s="7"/>
      <c r="B4" s="7"/>
      <c r="C4" s="7"/>
      <c r="D4" s="7"/>
      <c r="E4" s="7"/>
      <c r="F4" s="7"/>
      <c r="G4" s="7"/>
      <c r="H4" s="7"/>
      <c r="I4" s="7"/>
      <c r="J4" s="7"/>
      <c r="K4" s="7"/>
      <c r="L4" s="7"/>
      <c r="M4" s="7"/>
    </row>
    <row r="5" spans="1:13">
      <c r="A5" s="3"/>
      <c r="B5" s="3"/>
      <c r="C5" s="3"/>
      <c r="E5" s="3"/>
      <c r="F5" s="3"/>
      <c r="G5" s="3"/>
      <c r="H5" s="3"/>
      <c r="I5" s="3"/>
      <c r="J5" s="3"/>
      <c r="K5" s="3"/>
      <c r="L5" s="3"/>
      <c r="M5" s="3"/>
    </row>
    <row r="6" ht="20" customHeight="1" spans="1:13">
      <c r="A6" s="8" t="s">
        <v>2</v>
      </c>
      <c r="B6" s="8"/>
      <c r="C6" s="8" t="s">
        <v>3</v>
      </c>
      <c r="D6" s="8"/>
      <c r="E6" s="8"/>
      <c r="F6" s="8"/>
      <c r="G6" s="8"/>
      <c r="H6" s="8"/>
      <c r="I6" s="8"/>
      <c r="J6" s="8"/>
      <c r="K6" s="8"/>
      <c r="L6" s="8"/>
      <c r="M6" s="8"/>
    </row>
    <row r="7" ht="20" customHeight="1" spans="1:13">
      <c r="A7" s="8" t="s">
        <v>4</v>
      </c>
      <c r="B7" s="8"/>
      <c r="C7" s="8" t="s">
        <v>5</v>
      </c>
      <c r="D7" s="8"/>
      <c r="E7" s="8"/>
      <c r="F7" s="8"/>
      <c r="G7" s="8"/>
      <c r="H7" s="8" t="s">
        <v>6</v>
      </c>
      <c r="I7" s="8" t="s">
        <v>7</v>
      </c>
      <c r="J7" s="8"/>
      <c r="K7" s="8"/>
      <c r="L7" s="8"/>
      <c r="M7" s="8"/>
    </row>
    <row r="8" ht="20" customHeight="1" spans="1:13">
      <c r="A8" s="8" t="s">
        <v>8</v>
      </c>
      <c r="B8" s="8"/>
      <c r="C8" s="8"/>
      <c r="D8" s="8"/>
      <c r="E8" s="8" t="s">
        <v>9</v>
      </c>
      <c r="F8" s="8"/>
      <c r="G8" s="8" t="s">
        <v>10</v>
      </c>
      <c r="H8" s="8" t="s">
        <v>11</v>
      </c>
      <c r="I8" s="8" t="s">
        <v>12</v>
      </c>
      <c r="J8" s="8"/>
      <c r="K8" s="8" t="s">
        <v>13</v>
      </c>
      <c r="L8" s="8"/>
      <c r="M8" s="8" t="s">
        <v>14</v>
      </c>
    </row>
    <row r="9" ht="20" customHeight="1" spans="1:13">
      <c r="A9" s="8"/>
      <c r="B9" s="8"/>
      <c r="C9" s="9" t="s">
        <v>15</v>
      </c>
      <c r="D9" s="8"/>
      <c r="E9" s="10">
        <v>0</v>
      </c>
      <c r="F9" s="10"/>
      <c r="G9" s="10">
        <v>79.9929</v>
      </c>
      <c r="H9" s="10">
        <v>79.2</v>
      </c>
      <c r="I9" s="8">
        <v>10</v>
      </c>
      <c r="J9" s="8"/>
      <c r="K9" s="18">
        <f t="shared" ref="K9:K10" si="0">H9/G9</f>
        <v>0.990087870298489</v>
      </c>
      <c r="L9" s="18"/>
      <c r="M9" s="19">
        <f>K9*I9</f>
        <v>9.90087870298489</v>
      </c>
    </row>
    <row r="10" ht="20" customHeight="1" spans="1:13">
      <c r="A10" s="8"/>
      <c r="B10" s="8"/>
      <c r="C10" s="9" t="s">
        <v>16</v>
      </c>
      <c r="D10" s="8"/>
      <c r="E10" s="10">
        <v>0</v>
      </c>
      <c r="F10" s="10"/>
      <c r="G10" s="10">
        <v>79.9929</v>
      </c>
      <c r="H10" s="10">
        <v>79.2</v>
      </c>
      <c r="I10" s="8" t="s">
        <v>17</v>
      </c>
      <c r="J10" s="8"/>
      <c r="K10" s="18">
        <f t="shared" si="0"/>
        <v>0.990087870298489</v>
      </c>
      <c r="L10" s="18"/>
      <c r="M10" s="8" t="s">
        <v>17</v>
      </c>
    </row>
    <row r="11" ht="20" customHeight="1" spans="1:13">
      <c r="A11" s="8"/>
      <c r="B11" s="8"/>
      <c r="C11" s="8" t="s">
        <v>18</v>
      </c>
      <c r="D11" s="8"/>
      <c r="E11" s="10">
        <v>0</v>
      </c>
      <c r="F11" s="10"/>
      <c r="G11" s="10">
        <v>0</v>
      </c>
      <c r="H11" s="10">
        <v>0</v>
      </c>
      <c r="I11" s="8" t="s">
        <v>17</v>
      </c>
      <c r="J11" s="8"/>
      <c r="K11" s="18" t="s">
        <v>17</v>
      </c>
      <c r="L11" s="18"/>
      <c r="M11" s="8" t="s">
        <v>17</v>
      </c>
    </row>
    <row r="12" ht="20" customHeight="1" spans="1:13">
      <c r="A12" s="8"/>
      <c r="B12" s="8"/>
      <c r="C12" s="8" t="s">
        <v>19</v>
      </c>
      <c r="D12" s="8"/>
      <c r="E12" s="10">
        <v>0</v>
      </c>
      <c r="F12" s="10"/>
      <c r="G12" s="10">
        <v>0</v>
      </c>
      <c r="H12" s="10">
        <v>0</v>
      </c>
      <c r="I12" s="8" t="s">
        <v>17</v>
      </c>
      <c r="J12" s="8"/>
      <c r="K12" s="18" t="s">
        <v>17</v>
      </c>
      <c r="L12" s="18"/>
      <c r="M12" s="8" t="s">
        <v>17</v>
      </c>
    </row>
    <row r="13" ht="20" customHeight="1" spans="1:13">
      <c r="A13" s="8" t="s">
        <v>20</v>
      </c>
      <c r="B13" s="8" t="s">
        <v>21</v>
      </c>
      <c r="C13" s="8"/>
      <c r="D13" s="8"/>
      <c r="E13" s="8"/>
      <c r="F13" s="8"/>
      <c r="G13" s="8" t="s">
        <v>22</v>
      </c>
      <c r="H13" s="8"/>
      <c r="I13" s="8"/>
      <c r="J13" s="8"/>
      <c r="K13" s="8"/>
      <c r="L13" s="8"/>
      <c r="M13" s="8"/>
    </row>
    <row r="14" ht="20" customHeight="1" spans="1:13">
      <c r="A14" s="8"/>
      <c r="B14" s="11" t="s">
        <v>23</v>
      </c>
      <c r="C14" s="11"/>
      <c r="D14" s="8"/>
      <c r="E14" s="11"/>
      <c r="F14" s="11"/>
      <c r="G14" s="11" t="s">
        <v>24</v>
      </c>
      <c r="H14" s="11"/>
      <c r="I14" s="11"/>
      <c r="J14" s="11"/>
      <c r="K14" s="11"/>
      <c r="L14" s="11"/>
      <c r="M14" s="11"/>
    </row>
    <row r="15" ht="181.05" customHeight="1" spans="1:13">
      <c r="A15" s="8"/>
      <c r="B15" s="11"/>
      <c r="C15" s="11"/>
      <c r="D15" s="8"/>
      <c r="E15" s="11"/>
      <c r="F15" s="11"/>
      <c r="G15" s="11"/>
      <c r="H15" s="11"/>
      <c r="I15" s="11"/>
      <c r="J15" s="11"/>
      <c r="K15" s="11"/>
      <c r="L15" s="11"/>
      <c r="M15" s="11"/>
    </row>
    <row r="16" ht="20" customHeight="1" spans="1:13">
      <c r="A16" s="12"/>
      <c r="B16" s="8" t="s">
        <v>25</v>
      </c>
      <c r="C16" s="8" t="s">
        <v>26</v>
      </c>
      <c r="D16" s="8" t="s">
        <v>27</v>
      </c>
      <c r="E16" s="8"/>
      <c r="F16" s="8" t="s">
        <v>28</v>
      </c>
      <c r="G16" s="8"/>
      <c r="H16" s="8" t="s">
        <v>29</v>
      </c>
      <c r="I16" s="8"/>
      <c r="J16" s="8" t="s">
        <v>12</v>
      </c>
      <c r="K16" s="8" t="s">
        <v>14</v>
      </c>
      <c r="L16" s="8" t="s">
        <v>30</v>
      </c>
      <c r="M16" s="8"/>
    </row>
    <row r="17" ht="31.05" customHeight="1" spans="1:13">
      <c r="A17" s="12" t="s">
        <v>31</v>
      </c>
      <c r="B17" s="8" t="s">
        <v>32</v>
      </c>
      <c r="C17" s="8" t="s">
        <v>33</v>
      </c>
      <c r="D17" s="8" t="s">
        <v>34</v>
      </c>
      <c r="E17" s="8"/>
      <c r="F17" s="8" t="s">
        <v>35</v>
      </c>
      <c r="G17" s="8"/>
      <c r="H17" s="8" t="s">
        <v>36</v>
      </c>
      <c r="I17" s="8"/>
      <c r="J17" s="8">
        <v>10</v>
      </c>
      <c r="K17" s="19">
        <v>10</v>
      </c>
      <c r="L17" s="8"/>
      <c r="M17" s="8"/>
    </row>
    <row r="18" ht="52" customHeight="1" spans="1:13">
      <c r="A18" s="12"/>
      <c r="B18" s="8"/>
      <c r="C18" s="8"/>
      <c r="D18" s="8" t="s">
        <v>37</v>
      </c>
      <c r="E18" s="8"/>
      <c r="F18" s="8" t="s">
        <v>38</v>
      </c>
      <c r="G18" s="8"/>
      <c r="H18" s="8" t="s">
        <v>39</v>
      </c>
      <c r="I18" s="8"/>
      <c r="J18" s="8">
        <v>2</v>
      </c>
      <c r="K18" s="19">
        <v>2</v>
      </c>
      <c r="L18" s="8"/>
      <c r="M18" s="8"/>
    </row>
    <row r="19" ht="32" customHeight="1" spans="1:13">
      <c r="A19" s="12"/>
      <c r="B19" s="8"/>
      <c r="C19" s="8"/>
      <c r="D19" s="8" t="s">
        <v>40</v>
      </c>
      <c r="E19" s="8"/>
      <c r="F19" s="8" t="s">
        <v>41</v>
      </c>
      <c r="G19" s="8"/>
      <c r="H19" s="8" t="s">
        <v>42</v>
      </c>
      <c r="I19" s="8"/>
      <c r="J19" s="8">
        <v>2</v>
      </c>
      <c r="K19" s="19">
        <v>2</v>
      </c>
      <c r="L19" s="8"/>
      <c r="M19" s="8"/>
    </row>
    <row r="20" ht="31.05" customHeight="1" spans="1:13">
      <c r="A20" s="12"/>
      <c r="B20" s="8"/>
      <c r="C20" s="8"/>
      <c r="D20" s="8" t="s">
        <v>43</v>
      </c>
      <c r="E20" s="8"/>
      <c r="F20" s="8" t="s">
        <v>44</v>
      </c>
      <c r="G20" s="8"/>
      <c r="H20" s="8" t="s">
        <v>45</v>
      </c>
      <c r="I20" s="8"/>
      <c r="J20" s="8">
        <v>2</v>
      </c>
      <c r="K20" s="19">
        <v>2</v>
      </c>
      <c r="L20" s="8"/>
      <c r="M20" s="8"/>
    </row>
    <row r="21" ht="29" customHeight="1" spans="1:13">
      <c r="A21" s="12"/>
      <c r="B21" s="8"/>
      <c r="C21" s="8"/>
      <c r="D21" s="8" t="s">
        <v>46</v>
      </c>
      <c r="E21" s="8"/>
      <c r="F21" s="8" t="s">
        <v>47</v>
      </c>
      <c r="G21" s="8"/>
      <c r="H21" s="8" t="s">
        <v>48</v>
      </c>
      <c r="I21" s="8"/>
      <c r="J21" s="8">
        <v>2</v>
      </c>
      <c r="K21" s="19">
        <v>2</v>
      </c>
      <c r="L21" s="8"/>
      <c r="M21" s="8"/>
    </row>
    <row r="22" ht="43" customHeight="1" spans="1:13">
      <c r="A22" s="12"/>
      <c r="B22" s="8"/>
      <c r="C22" s="8"/>
      <c r="D22" s="8" t="s">
        <v>49</v>
      </c>
      <c r="E22" s="8"/>
      <c r="F22" s="8" t="s">
        <v>50</v>
      </c>
      <c r="G22" s="8"/>
      <c r="H22" s="8" t="s">
        <v>51</v>
      </c>
      <c r="I22" s="8"/>
      <c r="J22" s="8">
        <v>2</v>
      </c>
      <c r="K22" s="19">
        <v>2</v>
      </c>
      <c r="L22" s="8"/>
      <c r="M22" s="8"/>
    </row>
    <row r="23" ht="57" customHeight="1" spans="1:13">
      <c r="A23" s="12"/>
      <c r="B23" s="8" t="s">
        <v>52</v>
      </c>
      <c r="C23" s="8" t="s">
        <v>53</v>
      </c>
      <c r="D23" s="8" t="s">
        <v>54</v>
      </c>
      <c r="E23" s="8"/>
      <c r="F23" s="8" t="s">
        <v>55</v>
      </c>
      <c r="G23" s="8">
        <v>10</v>
      </c>
      <c r="H23" s="8" t="s">
        <v>56</v>
      </c>
      <c r="I23" s="8">
        <v>10</v>
      </c>
      <c r="J23" s="8">
        <v>10</v>
      </c>
      <c r="K23" s="19">
        <v>10</v>
      </c>
      <c r="L23" s="8"/>
      <c r="M23" s="8"/>
    </row>
    <row r="24" ht="57" customHeight="1" spans="1:13">
      <c r="A24" s="12"/>
      <c r="B24" s="8"/>
      <c r="C24" s="8"/>
      <c r="D24" s="8" t="s">
        <v>57</v>
      </c>
      <c r="E24" s="8" t="s">
        <v>57</v>
      </c>
      <c r="F24" s="8" t="s">
        <v>58</v>
      </c>
      <c r="G24" s="8">
        <v>2</v>
      </c>
      <c r="H24" s="8" t="s">
        <v>59</v>
      </c>
      <c r="I24" s="8">
        <v>2</v>
      </c>
      <c r="J24" s="8">
        <v>3</v>
      </c>
      <c r="K24" s="19">
        <v>3</v>
      </c>
      <c r="L24" s="8"/>
      <c r="M24" s="8"/>
    </row>
    <row r="25" ht="17" customHeight="1" spans="1:13">
      <c r="A25" s="12"/>
      <c r="B25" s="8"/>
      <c r="C25" s="8"/>
      <c r="D25" s="8" t="s">
        <v>60</v>
      </c>
      <c r="E25" s="8" t="s">
        <v>60</v>
      </c>
      <c r="F25" s="8" t="s">
        <v>61</v>
      </c>
      <c r="G25" s="8">
        <v>1</v>
      </c>
      <c r="H25" s="8" t="s">
        <v>62</v>
      </c>
      <c r="I25" s="8">
        <v>1</v>
      </c>
      <c r="J25" s="8">
        <v>4</v>
      </c>
      <c r="K25" s="19">
        <v>4</v>
      </c>
      <c r="L25" s="8"/>
      <c r="M25" s="8"/>
    </row>
    <row r="26" ht="20" customHeight="1" spans="1:13">
      <c r="A26" s="12"/>
      <c r="B26" s="8"/>
      <c r="C26" s="8"/>
      <c r="D26" s="8" t="s">
        <v>63</v>
      </c>
      <c r="E26" s="8" t="s">
        <v>63</v>
      </c>
      <c r="F26" s="8" t="s">
        <v>64</v>
      </c>
      <c r="G26" s="8">
        <v>3</v>
      </c>
      <c r="H26" s="8" t="s">
        <v>65</v>
      </c>
      <c r="I26" s="8">
        <v>3</v>
      </c>
      <c r="J26" s="8">
        <v>3</v>
      </c>
      <c r="K26" s="19">
        <v>3</v>
      </c>
      <c r="L26" s="8"/>
      <c r="M26" s="8"/>
    </row>
    <row r="27" ht="20" customHeight="1" spans="1:13">
      <c r="A27" s="12"/>
      <c r="B27" s="8"/>
      <c r="C27" s="8" t="s">
        <v>66</v>
      </c>
      <c r="D27" s="8" t="s">
        <v>67</v>
      </c>
      <c r="E27" s="8"/>
      <c r="F27" s="13">
        <v>1</v>
      </c>
      <c r="G27" s="8"/>
      <c r="H27" s="13">
        <v>1</v>
      </c>
      <c r="I27" s="8"/>
      <c r="J27" s="8">
        <v>5</v>
      </c>
      <c r="K27" s="19">
        <v>5</v>
      </c>
      <c r="L27" s="8"/>
      <c r="M27" s="8"/>
    </row>
    <row r="28" ht="39" customHeight="1" spans="1:13">
      <c r="A28" s="12"/>
      <c r="B28" s="8"/>
      <c r="C28" s="8"/>
      <c r="D28" s="8" t="s">
        <v>68</v>
      </c>
      <c r="E28" s="8"/>
      <c r="F28" s="13" t="s">
        <v>69</v>
      </c>
      <c r="G28" s="8"/>
      <c r="H28" s="8" t="s">
        <v>70</v>
      </c>
      <c r="I28" s="8"/>
      <c r="J28" s="8">
        <v>5</v>
      </c>
      <c r="K28" s="19">
        <v>5</v>
      </c>
      <c r="L28" s="8"/>
      <c r="M28" s="8"/>
    </row>
    <row r="29" ht="94.05" customHeight="1" spans="1:13">
      <c r="A29" s="8" t="s">
        <v>71</v>
      </c>
      <c r="B29" s="8" t="s">
        <v>71</v>
      </c>
      <c r="C29" s="8" t="s">
        <v>72</v>
      </c>
      <c r="D29" s="8" t="s">
        <v>73</v>
      </c>
      <c r="E29" s="8"/>
      <c r="F29" s="13">
        <v>1</v>
      </c>
      <c r="G29" s="8"/>
      <c r="H29" s="13" t="s">
        <v>74</v>
      </c>
      <c r="I29" s="8"/>
      <c r="J29" s="8">
        <v>5</v>
      </c>
      <c r="K29" s="19">
        <v>4</v>
      </c>
      <c r="L29" s="8" t="s">
        <v>75</v>
      </c>
      <c r="M29" s="8"/>
    </row>
    <row r="30" ht="111" customHeight="1" spans="1:13">
      <c r="A30" s="8"/>
      <c r="B30" s="8"/>
      <c r="C30" s="8"/>
      <c r="D30" s="8" t="s">
        <v>76</v>
      </c>
      <c r="E30" s="8"/>
      <c r="F30" s="13">
        <v>1</v>
      </c>
      <c r="G30" s="8"/>
      <c r="H30" s="14" t="s">
        <v>77</v>
      </c>
      <c r="I30" s="14"/>
      <c r="J30" s="8">
        <v>5</v>
      </c>
      <c r="K30" s="19">
        <v>4</v>
      </c>
      <c r="L30" s="8" t="s">
        <v>78</v>
      </c>
      <c r="M30" s="8"/>
    </row>
    <row r="31" ht="107" customHeight="1" spans="1:13">
      <c r="A31" s="8"/>
      <c r="B31" s="8" t="s">
        <v>79</v>
      </c>
      <c r="C31" s="8" t="s">
        <v>80</v>
      </c>
      <c r="D31" s="8" t="s">
        <v>81</v>
      </c>
      <c r="E31" s="8"/>
      <c r="F31" s="8" t="s">
        <v>82</v>
      </c>
      <c r="G31" s="8"/>
      <c r="H31" s="8" t="s">
        <v>83</v>
      </c>
      <c r="I31" s="8"/>
      <c r="J31" s="8">
        <v>7</v>
      </c>
      <c r="K31" s="19">
        <v>6.6</v>
      </c>
      <c r="L31" s="8" t="s">
        <v>84</v>
      </c>
      <c r="M31" s="8"/>
    </row>
    <row r="32" ht="103.05" customHeight="1" spans="1:13">
      <c r="A32" s="8"/>
      <c r="B32" s="8"/>
      <c r="C32" s="8" t="s">
        <v>85</v>
      </c>
      <c r="D32" s="8" t="s">
        <v>86</v>
      </c>
      <c r="E32" s="8"/>
      <c r="F32" s="8" t="s">
        <v>82</v>
      </c>
      <c r="G32" s="8"/>
      <c r="H32" s="8" t="s">
        <v>87</v>
      </c>
      <c r="I32" s="8"/>
      <c r="J32" s="8">
        <v>7</v>
      </c>
      <c r="K32" s="19">
        <v>6</v>
      </c>
      <c r="L32" s="8" t="s">
        <v>88</v>
      </c>
      <c r="M32" s="8"/>
    </row>
    <row r="33" ht="124.9" customHeight="1" spans="1:13">
      <c r="A33" s="8" t="s">
        <v>71</v>
      </c>
      <c r="B33" s="8" t="s">
        <v>71</v>
      </c>
      <c r="C33" s="8" t="s">
        <v>89</v>
      </c>
      <c r="D33" s="8" t="s">
        <v>90</v>
      </c>
      <c r="E33" s="8"/>
      <c r="F33" s="8" t="s">
        <v>82</v>
      </c>
      <c r="G33" s="8"/>
      <c r="H33" s="8" t="s">
        <v>91</v>
      </c>
      <c r="I33" s="8"/>
      <c r="J33" s="8">
        <v>6</v>
      </c>
      <c r="K33" s="19">
        <v>5.5</v>
      </c>
      <c r="L33" s="8" t="s">
        <v>92</v>
      </c>
      <c r="M33" s="8"/>
    </row>
    <row r="34" ht="120.75" customHeight="1" spans="1:13">
      <c r="A34" s="8"/>
      <c r="B34" s="8" t="s">
        <v>93</v>
      </c>
      <c r="C34" s="8" t="s">
        <v>94</v>
      </c>
      <c r="D34" s="8" t="s">
        <v>95</v>
      </c>
      <c r="E34" s="8"/>
      <c r="F34" s="13">
        <v>0.95</v>
      </c>
      <c r="G34" s="8"/>
      <c r="H34" s="8" t="s">
        <v>96</v>
      </c>
      <c r="I34" s="8"/>
      <c r="J34" s="8">
        <v>10</v>
      </c>
      <c r="K34" s="19">
        <v>8</v>
      </c>
      <c r="L34" s="8" t="s">
        <v>97</v>
      </c>
      <c r="M34" s="8"/>
    </row>
    <row r="35" spans="1:13">
      <c r="A35" s="15" t="s">
        <v>98</v>
      </c>
      <c r="B35" s="15"/>
      <c r="C35" s="15"/>
      <c r="D35" s="15"/>
      <c r="E35" s="15"/>
      <c r="F35" s="15"/>
      <c r="G35" s="15"/>
      <c r="H35" s="15"/>
      <c r="I35" s="15"/>
      <c r="J35" s="20">
        <f>SUM(J17:J34)+I9</f>
        <v>100</v>
      </c>
      <c r="K35" s="21">
        <f>SUM(K17:K34)+M9</f>
        <v>94.0008787029849</v>
      </c>
      <c r="L35" s="20"/>
      <c r="M35" s="20"/>
    </row>
    <row r="36" spans="1:13">
      <c r="A36" s="16"/>
      <c r="B36" s="16"/>
      <c r="C36" s="16"/>
      <c r="E36" s="16"/>
      <c r="F36" s="16"/>
      <c r="G36" s="16"/>
      <c r="H36" s="16"/>
      <c r="I36" s="16"/>
      <c r="J36" s="16"/>
      <c r="K36" s="16"/>
      <c r="L36" s="16"/>
      <c r="M36" s="16"/>
    </row>
  </sheetData>
  <mergeCells count="127">
    <mergeCell ref="A2:M2"/>
    <mergeCell ref="A3:M3"/>
    <mergeCell ref="A4:B4"/>
    <mergeCell ref="C4:G4"/>
    <mergeCell ref="I4:M4"/>
    <mergeCell ref="A5:M5"/>
    <mergeCell ref="A6:B6"/>
    <mergeCell ref="C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A35:I35"/>
    <mergeCell ref="L35:M35"/>
    <mergeCell ref="A36:M36"/>
    <mergeCell ref="A13:A15"/>
    <mergeCell ref="A17:A28"/>
    <mergeCell ref="A29:A32"/>
    <mergeCell ref="A33:A34"/>
    <mergeCell ref="B17:B22"/>
    <mergeCell ref="B23:B28"/>
    <mergeCell ref="B29:B30"/>
    <mergeCell ref="B31:B32"/>
    <mergeCell ref="C17:C22"/>
    <mergeCell ref="C23:C26"/>
    <mergeCell ref="C27:C28"/>
    <mergeCell ref="C29:C30"/>
    <mergeCell ref="A8:B12"/>
    <mergeCell ref="B14:F15"/>
    <mergeCell ref="G14:M15"/>
  </mergeCells>
  <printOptions horizontalCentered="1"/>
  <pageMargins left="0.748031496062992" right="0.748031496062992" top="0.984251968503937" bottom="0.984251968503937" header="0.511811023622047" footer="0.511811023622047"/>
  <pageSetup paperSize="9" orientation="landscape"/>
  <headerFooter/>
  <rowBreaks count="1" manualBreakCount="1">
    <brk id="15"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卡卡</cp:lastModifiedBy>
  <dcterms:created xsi:type="dcterms:W3CDTF">2021-04-07T13:20:00Z</dcterms:created>
  <cp:lastPrinted>2025-06-10T06:22:00Z</cp:lastPrinted>
  <dcterms:modified xsi:type="dcterms:W3CDTF">2025-08-20T15:10:24Z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C56947FCB8704D79A986DFCA2578033F_13</vt:lpwstr>
  </property>
  <property fmtid="{D5CDD505-2E9C-101B-9397-08002B2CF9AE}" pid="3" name="KSOProductBuildVer">
    <vt:lpwstr>2052-12.1.0.22529</vt:lpwstr>
  </property>
</Properties>
</file>