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12" r:id="rId1"/>
  </sheets>
  <definedNames>
    <definedName name="_xlnm.Print_Area" localSheetId="0">定稿版!$A$1:$M$31</definedName>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<sst xmlns="http://schemas.openxmlformats.org/spreadsheetml/2006/main" count="110" uniqueCount="93">
  <si>
    <t>项目支出绩效自评表</t>
  </si>
  <si>
    <t>（2024年度）</t>
  </si>
  <si>
    <t>项目名称</t>
  </si>
  <si>
    <t>数字服务平台升级改造</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</si>
  <si>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</si>
  <si>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</si>
  <si>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</si>
  <si>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</si>
  <si>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</si>
  <si>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</si>
  <si>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</si>
  <si>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</si>
  <si>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</si>
  <si>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</si>
  <si>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</si>
  <si>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</si>
  <si>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</si>
  <si>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</si>
  <si>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</si>
  <si>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</si>
  <si>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</si>
  <si>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</si>
  <si>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</si>
  <si>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项目期目标：通过新建10个应用系统、升级改造3个现有系统，打造统一入口、统一业务应用、统一业务支撑、统一技术支撑、统一数据支撑的平台体系。平台升级完成后实现“一口申报、智能分派、自动流转、一次办结”的服务新模式，实现线上服务从多入口到统一入口的转变；办事流程从纸质材料流转到全程电子化的转变；线下办理从标准不一到无差别办理的转变；办事体验从分头办理到联审联办的转变；服务运行从单体运维到整体运营的模式转变；底座支撑从独立分散到统筹建设的转变。
年度目标： 本年度完成5个新建系统、2个升级改造系统的上线，实现数字服务平台核心系统试运行上线，保障系统稳定运行，实现系统验收合格率达到98%，用户体验层面持续提高企业群众办事满意度，实现政务服务“一口申报、智能分派、自动流转、一次办结”。
</t>
  </si>
  <si>
    <t>按北京市数字服务平台升级改造项目合同中初步验收、最终验收条款要求，建设了已完成统一申办受理、统一物流、统一预约、统一电子档案、数字化运营管理、政务投诉建议、统一用户空间、政务服务导办、政务智能应用支撑、政务区块链应用支撑10个系统的建设，以及政务办事知识库、统一行政审批管理2个系统的升级改造。合同中的统一支付专区1个系统已经核减掉。
数字服务平台作为我市政务服务的“总枢纽”，进一步提升市、区、街乡三级政务服务的协同性和一致性。目前，已完成统一申办受理、电子证照、电子印章、电子档案、预约、物流等系统与各部门自建审批系统、各区综窗受理系统对接。此次升级工作，一是夯实了数字政务底座，前端实现对接各类线上线下服务入口，后端实现对接各区各部门业务办理系统，保证同一事项办理标准统一。同时，构建全市统一的预约、物流、支付体系，实现在市、区、街乡任意服务大厅均可统一在线预约、寄递办事材料、可线上支付、办理结果送达的全闭环服务流程，增强企业群众办事体验。二是整合全市61个互联网办事入口、63个政务服务的移动端（含各类APP、小程序、微信公众号），解决入口分散、体验不一、搜索不准、交互不强等问题，逐步构建“市级统建、分级运营”的服务模式。三是将完成2000个单一事项精细化梳理和20个跨部门多事项业务梳理，推动跨部门、跨层级、跨地域的业务流程优化整合，围绕“减事项、减环节、减材料、减次数、减时限”，进一步推进表单整合、办件材料精简、办理时间压缩、业务流程再造，构建一套场景丰富、体验更优的全市统一申办受理业务体系，解决业务一体化、标准化服务能力不足，同一事项受理标准不一致的问题，逐步实现全程通办的目标。</t>
  </si>
  <si>
    <t>一级指标</t>
  </si>
  <si>
    <t>二级指标</t>
  </si>
  <si>
    <t>三级指标</t>
  </si>
  <si>
    <t>年度指标值</t>
  </si>
  <si>
    <t>实际完成值</t>
  </si>
  <si>
    <t>偏差原因分析及改进措施</t>
  </si>
  <si>
    <t>绩效指标</t>
  </si>
  <si>
    <t>成本指标</t>
  </si>
  <si>
    <t>经济成本指标</t>
  </si>
  <si>
    <t>系统开发成本</t>
  </si>
  <si>
    <t>≤2185.566万元</t>
  </si>
  <si>
    <t>2166.84万元</t>
  </si>
  <si>
    <t>软件产品采购成本</t>
  </si>
  <si>
    <t>≤269.244万元</t>
  </si>
  <si>
    <t>289.5万元</t>
  </si>
  <si>
    <t>偏差原因：因政务智能应用支撑和政务办事知识库2个系统在24年交付，2个系统的软件产品购置费为289.5万元；
改进措施：统筹管理各系统交付进度，逐步提升交付效率和质量</t>
  </si>
  <si>
    <t>测评成本</t>
  </si>
  <si>
    <t>≤35.652万元</t>
  </si>
  <si>
    <t>26.91万元</t>
  </si>
  <si>
    <t>监理成本</t>
  </si>
  <si>
    <t>≤35.328万元</t>
  </si>
  <si>
    <t>30.15万元</t>
  </si>
  <si>
    <t>产出指标</t>
  </si>
  <si>
    <t>数量指标</t>
  </si>
  <si>
    <t>新建应用系统数量</t>
  </si>
  <si>
    <t>≥5个</t>
  </si>
  <si>
    <t>5个（统一预约、统一物流、政务投诉建议系统、政务智能应用支撑系统、政务服务区块链应用系统）</t>
  </si>
  <si>
    <t>偏差原因：统一预约系统、统一物流系统、统一政务投诉建议系统3个系统按合同约定内容已经建设完成，但受组织机构调整因素影响，系统推广使用有待加强；
改进措施：与相关处室进行对接，开展培训和操作指导</t>
  </si>
  <si>
    <t>升级改造应用系统数量</t>
  </si>
  <si>
    <t>≥2个（升级政务办事知识库和同意支付专区）</t>
  </si>
  <si>
    <t>1个（升级政务办事知识库系统）</t>
  </si>
  <si>
    <t>偏差原因：基于实际需求，升级统一支付专区已核减；
改进措施：后续加强前期需求论证，提升指标设置精准性</t>
  </si>
  <si>
    <t>质量指标</t>
  </si>
  <si>
    <t>全年稳定运行率</t>
  </si>
  <si>
    <t>≥98%</t>
  </si>
  <si>
    <t>90%（出现故障就扣10%）</t>
  </si>
  <si>
    <t>偏差原因：截至24年年底，只有统一电子档案系统出现了系统后台管理地址无法访问情况；
改进措施：此问题已修复，并在近3个月内持续观察，未出现同类情况</t>
  </si>
  <si>
    <t>故障响应率及排除率</t>
  </si>
  <si>
    <t>≥99%</t>
  </si>
  <si>
    <t>续上页</t>
  </si>
  <si>
    <t>时效指标</t>
  </si>
  <si>
    <t>试运行时长</t>
  </si>
  <si>
    <t>＝3月</t>
  </si>
  <si>
    <t>2024年9月20日至2024年12月20日，试运行3个月，试运行期间各系统稳定运行，未发生信息安全事故</t>
  </si>
  <si>
    <t>时效指标（续）</t>
  </si>
  <si>
    <t>尾款支付完成时间</t>
  </si>
  <si>
    <t>≤12月</t>
  </si>
  <si>
    <t>按照合同约定的支付条款，在2024年9月完成了项目初验款项的支付工作，12月完成了最后一笔最终验收款项的支付工作</t>
  </si>
  <si>
    <t>效益指标</t>
  </si>
  <si>
    <t>社会效益指标</t>
  </si>
  <si>
    <t>充分利用新一代信息技术，加强政务服务数据资源应用，结合当前北京市政务服务信息化发展亟待解决的问题，实现线上服务从多入口到统一入口的转变；办事流程从纸质材料流转到全程电子化的转变；线下办理从标准不一到无差别办理的转变；办事体验从分头办理到联审联办的转变；能显著提高办事效率30%以上，节约申请人准备材料的时间60%以上</t>
  </si>
  <si>
    <t>优</t>
  </si>
  <si>
    <t>优。截至2024年年底，数字服务平台升级改造项目涉及的系统均已建设完成并完成最终验收，打造了统一入口、统一业务应用、统一业务支撑、统一技术支撑、统一数据支撑的平台体系</t>
  </si>
  <si>
    <t>偏差原因：统一电子档案系统已归档材料数据质量有待提高，办事流程从纸质材料流转到全程电子化的转变质效需近一步提升；
改进措施：后续加快推进数据质量的提高，优化材料归档规则，进一步提升办事材料的复用度</t>
  </si>
  <si>
    <t>可持续影响指标</t>
  </si>
  <si>
    <t>本项目将统筹建设业务支撑系统、技术支撑系统和数据支撑，建设统一申办受理、统一物流、统一预约、统一用户空间、统一电子档案、统一知识库、区块链等12个系统。在未来持续为全市及各区政务服务“一网通办”提供统一服务</t>
  </si>
  <si>
    <t>优。已按计划，24年年度完成升级政务办事知识库系统，新建统一预约、统一物流、政务投诉建议系统、智能应用支撑系统、政务服务区块链系统系统并提供统一服务，目前预约对接了丰台、东城、西城、通州4个区，物流系统对接了东城、西城、通州3个区</t>
  </si>
  <si>
    <t>偏差原因：2024年度项目持续性效益的发挥有待后续统一知识库、统一预约、物流等内容完成全市对接后进一步彰显；
改进措施：后续加快项目整体对接进度，进一步促进项目持续性效益发挥</t>
  </si>
  <si>
    <t>满意度指标</t>
  </si>
  <si>
    <t>服务对象满意度指标</t>
  </si>
  <si>
    <t>办事企业与群众满意度90%以上</t>
  </si>
  <si>
    <t>≥90%</t>
  </si>
  <si>
    <t>未收到相关投诉</t>
  </si>
  <si>
    <t>偏差原因：虽未收到相关投诉，但办事材料精简的工作还有上升空间，审批流程优化还需主管部门共同推动；
改进措施：持续优化系统功能，不断提升企业群众获得感</t>
  </si>
  <si>
    <t>工作人员满意度90%以上</t>
  </si>
  <si>
    <t>偏差原因：因部分系统的操作习惯和操作流程导致，部分工作人员反映系统易用性有待提升；
改进措施：结合全市实际需求，逐步完善系统功能</t>
  </si>
  <si>
    <t>总分</t>
  </si>
  <si>
    <t>说明：统一预约系统、统一物流系统、统一政务投诉建议系统3个系统按合同约定内容已经建设完成，但受组织机构调整因素影响，系统推广使用有待加强</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</si>
</sst>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9">
    <font>
      <sz val="11"/>
      <color theme="1"/>
      <name val="宋体"/>
      <charset val="134"/>
      <scheme val="minor"/>
    </font>
    <font>
      <b/>
      <sz val="12"/>
      <name val="宋体"/>
      <charset val="134"/>
      <scheme val="minor"/>
    </font>
    <font>
      <sz val="11"/>
      <name val="宋体"/>
      <charset val="134"/>
    </font>
    <font>
      <sz val="12"/>
      <name val="宋体"/>
      <charset val="134"/>
      <scheme val="minor"/>
    </font>
    <font>
      <sz val="11"/>
      <name val="黑体"/>
      <charset val="134"/>
    </font>
    <font>
      <b/>
      <sz val="11"/>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xf numFmtId="0" fontId="26" fillId="0" borderId="0">
      <alignment vertical="center"/>
    </xf>
    <xf numFmtId="0" fontId="0" fillId="0" borderId="0">
      <alignment vertical="center"/>
    </xf>
    <xf numFmtId="0" fontId="28" fillId="0" borderId="0">
      <alignment vertical="center"/>
    </xf>
  </cellStyleXfs>
  <cellXfs count="27">
    <xf numFmtId="0" fontId="0" fillId="0" borderId="0" xfId="0">
      <alignment vertical="center"/>
    </xf>
    <xf numFmtId="0" fontId="1" fillId="0" borderId="0" xfId="53" applyFont="1" applyFill="1">
      <alignment vertical="center"/>
    </xf>
    <xf numFmtId="0" fontId="2" fillId="0" borderId="0" xfId="53" applyFont="1" applyFill="1" applyAlignment="1">
      <alignment vertical="center" wrapText="1"/>
    </xf>
    <xf numFmtId="0" fontId="2" fillId="0" borderId="0" xfId="53" applyFont="1" applyFill="1">
      <alignment vertical="center"/>
    </xf>
    <xf numFmtId="0" fontId="3" fillId="0" borderId="0" xfId="53" applyFont="1" applyFill="1">
      <alignment vertical="center"/>
    </xf>
    <xf numFmtId="0" fontId="4" fillId="0" borderId="0" xfId="53" applyFont="1" applyFill="1" applyAlignment="1">
      <alignment vertical="center" wrapText="1"/>
    </xf>
    <xf numFmtId="0" fontId="5" fillId="0" borderId="0" xfId="53" applyFont="1" applyFill="1" applyAlignment="1">
      <alignment horizontal="center" vertical="center"/>
    </xf>
    <xf numFmtId="0" fontId="2" fillId="0" borderId="0" xfId="53" applyFont="1" applyFill="1" applyAlignment="1">
      <alignment horizontal="center" vertical="center"/>
    </xf>
    <xf numFmtId="0" fontId="6" fillId="0" borderId="1" xfId="53" applyFont="1" applyFill="1" applyBorder="1" applyAlignment="1">
      <alignment horizontal="center" vertical="center" wrapText="1"/>
    </xf>
    <xf numFmtId="0" fontId="6" fillId="0" borderId="1" xfId="53" applyFont="1" applyFill="1" applyBorder="1" applyAlignment="1">
      <alignment horizontal="justify" vertical="center" wrapText="1"/>
    </xf>
    <xf numFmtId="176" fontId="6" fillId="0" borderId="1" xfId="53" applyNumberFormat="1" applyFont="1" applyFill="1" applyBorder="1" applyAlignment="1">
      <alignment horizontal="center" vertical="center" wrapText="1"/>
    </xf>
    <xf numFmtId="0" fontId="6" fillId="0" borderId="1" xfId="53" applyFont="1" applyFill="1" applyBorder="1" applyAlignment="1">
      <alignment horizontal="left" vertical="center" wrapText="1"/>
    </xf>
    <xf numFmtId="0" fontId="6" fillId="0" borderId="1" xfId="53" applyFont="1" applyFill="1" applyBorder="1" applyAlignment="1">
      <alignment vertical="center" wrapText="1"/>
    </xf>
    <xf numFmtId="0" fontId="6" fillId="0" borderId="2" xfId="53" applyFont="1" applyFill="1" applyBorder="1" applyAlignment="1">
      <alignment horizontal="center" vertical="center" wrapText="1"/>
    </xf>
    <xf numFmtId="0" fontId="6" fillId="0" borderId="3" xfId="53" applyFont="1" applyFill="1" applyBorder="1" applyAlignment="1">
      <alignment horizontal="center" vertical="center" wrapText="1"/>
    </xf>
    <xf numFmtId="0" fontId="6" fillId="0" borderId="4" xfId="53" applyFont="1" applyFill="1" applyBorder="1" applyAlignment="1">
      <alignment horizontal="center" vertical="center" wrapText="1"/>
    </xf>
    <xf numFmtId="0" fontId="6" fillId="0" borderId="5" xfId="53" applyFont="1" applyFill="1" applyBorder="1" applyAlignment="1">
      <alignment horizontal="center" vertical="center" wrapText="1"/>
    </xf>
    <xf numFmtId="0" fontId="6" fillId="0" borderId="6" xfId="53" applyFont="1" applyFill="1" applyBorder="1" applyAlignment="1">
      <alignment horizontal="center" vertical="center" wrapText="1"/>
    </xf>
    <xf numFmtId="9" fontId="6" fillId="0" borderId="1" xfId="53" applyNumberFormat="1" applyFont="1" applyFill="1" applyBorder="1" applyAlignment="1">
      <alignment horizontal="center" vertical="center" wrapText="1"/>
    </xf>
    <xf numFmtId="0" fontId="6" fillId="0" borderId="1" xfId="53" applyFont="1" applyFill="1" applyBorder="1" applyAlignment="1">
      <alignment horizontal="center" vertical="center"/>
    </xf>
    <xf numFmtId="31" fontId="6" fillId="0" borderId="1" xfId="53" applyNumberFormat="1" applyFont="1" applyFill="1" applyBorder="1" applyAlignment="1">
      <alignment horizontal="center" vertical="center" wrapText="1"/>
    </xf>
    <xf numFmtId="0" fontId="6" fillId="0" borderId="0" xfId="53" applyFont="1" applyFill="1" applyAlignment="1">
      <alignment horizontal="left" vertical="center" wrapText="1"/>
    </xf>
    <xf numFmtId="10" fontId="6" fillId="0" borderId="1" xfId="53" applyNumberFormat="1" applyFont="1" applyFill="1" applyBorder="1" applyAlignment="1">
      <alignment horizontal="center" vertical="center" wrapText="1"/>
    </xf>
    <xf numFmtId="177" fontId="6" fillId="0" borderId="1" xfId="53" applyNumberFormat="1" applyFont="1" applyFill="1" applyBorder="1" applyAlignment="1">
      <alignment horizontal="center" vertical="center" wrapText="1"/>
    </xf>
    <xf numFmtId="0" fontId="2" fillId="0" borderId="1" xfId="53" applyFont="1" applyFill="1" applyBorder="1" applyAlignment="1">
      <alignment horizontal="center" vertical="center" wrapText="1"/>
    </xf>
    <xf numFmtId="177" fontId="6" fillId="0" borderId="1" xfId="53" applyNumberFormat="1" applyFont="1" applyFill="1" applyBorder="1" applyAlignment="1">
      <alignment horizontal="center" vertical="center"/>
    </xf>
    <xf numFmtId="0" fontId="5" fillId="0" borderId="0" xfId="53" applyFont="1" applyFill="1">
      <alignment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 name="常规 4" xfId="52"/>
    <cellStyle name="常规 5" xfId="53"/>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outlinePr summaryBelow="0" summaryRight="0"/>
  </sheetPr>
  <dimension ref="A1:AK31"/>
  <sheetViews>
    <sheetView tabSelected="1" view="pageBreakPreview" zoomScaleNormal="100" topLeftCell="A8" workbookViewId="0">
      <selection activeCell="A4" sqref="$A4:$XFD4"/>
    </sheetView>
  </sheetViews>
  <sheetFormatPr defaultColWidth="10.6371681415929" defaultRowHeight="13.5" customHeight="1"/>
  <cols>
    <col min="1" max="1" width="7.45132743362832" style="2" customWidth="1"/>
    <col min="2" max="2" width="9.44247787610619" style="3" customWidth="1"/>
    <col min="3" max="3" width="9.45132743362832" style="3" customWidth="1"/>
    <col min="4" max="4" width="14.2654867256637" style="3" customWidth="1"/>
    <col min="5" max="5" width="10.5398230088496" style="3" customWidth="1"/>
    <col min="6" max="6" width="5.45132743362832" style="3" customWidth="1"/>
    <col min="7" max="7" width="12.8141592920354" style="3" customWidth="1"/>
    <col min="8" max="8" width="13.6637168141593" style="3" customWidth="1"/>
    <col min="9" max="9" width="4.11504424778761" style="3" customWidth="1"/>
    <col min="10" max="10" width="5.66371681415929" style="3" customWidth="1"/>
    <col min="11" max="11" width="7.63716814159292" style="3" customWidth="1"/>
    <col min="12" max="12" width="10.6371681415929" style="3"/>
    <col min="13" max="13" width="17.8141592920354" style="3" customWidth="1"/>
    <col min="14" max="37" width="10.6371681415929" style="3"/>
    <col min="38" max="16384" width="10.6371681415929" style="4"/>
  </cols>
  <sheetData>
    <row r="1" customHeight="1" spans="1:1">
      <c r="A1" s="5"/>
    </row>
    <row r="2" customHeight="1" spans="1:13">
      <c r="A2" s="6" t="s">
        <v>0</v>
      </c>
      <c r="B2" s="6"/>
      <c r="C2" s="6"/>
      <c r="D2" s="6"/>
      <c r="E2" s="6"/>
      <c r="F2" s="6"/>
      <c r="G2" s="6"/>
      <c r="H2" s="6"/>
      <c r="I2" s="6"/>
      <c r="J2" s="6"/>
      <c r="K2" s="6"/>
      <c r="L2" s="6"/>
      <c r="M2" s="6"/>
    </row>
    <row r="3" ht="14.25" customHeight="1" spans="1:13">
      <c r="A3" s="7" t="s">
        <v>1</v>
      </c>
      <c r="B3" s="7"/>
      <c r="C3" s="7"/>
      <c r="D3" s="7"/>
      <c r="E3" s="7"/>
      <c r="F3" s="7"/>
      <c r="G3" s="7"/>
      <c r="H3" s="7"/>
      <c r="I3" s="7"/>
      <c r="J3" s="7"/>
      <c r="K3" s="7"/>
      <c r="L3" s="7"/>
      <c r="M3" s="7"/>
    </row>
    <row r="4" customHeight="1" spans="1:13">
      <c r="A4" s="7"/>
      <c r="B4" s="7"/>
      <c r="C4" s="7"/>
      <c r="D4" s="7"/>
      <c r="E4" s="7"/>
      <c r="F4" s="7"/>
      <c r="G4" s="7"/>
      <c r="H4" s="7"/>
      <c r="I4" s="7"/>
      <c r="J4" s="7"/>
      <c r="K4" s="7"/>
      <c r="L4" s="7"/>
      <c r="M4" s="7"/>
    </row>
    <row r="5" ht="20" customHeight="1" spans="1:13">
      <c r="A5" s="8" t="s">
        <v>2</v>
      </c>
      <c r="B5" s="8"/>
      <c r="C5" s="8" t="s">
        <v>3</v>
      </c>
      <c r="D5" s="8"/>
      <c r="E5" s="8"/>
      <c r="F5" s="8"/>
      <c r="G5" s="8"/>
      <c r="H5" s="8"/>
      <c r="I5" s="8"/>
      <c r="J5" s="8"/>
      <c r="K5" s="8"/>
      <c r="L5" s="8"/>
      <c r="M5" s="8"/>
    </row>
    <row r="6" ht="20" customHeight="1" spans="1:13">
      <c r="A6" s="8" t="s">
        <v>4</v>
      </c>
      <c r="B6" s="8"/>
      <c r="C6" s="8" t="s">
        <v>5</v>
      </c>
      <c r="D6" s="8"/>
      <c r="E6" s="8"/>
      <c r="F6" s="8"/>
      <c r="G6" s="8"/>
      <c r="H6" s="8" t="s">
        <v>6</v>
      </c>
      <c r="I6" s="8" t="s">
        <v>7</v>
      </c>
      <c r="J6" s="8"/>
      <c r="K6" s="8"/>
      <c r="L6" s="8"/>
      <c r="M6" s="8"/>
    </row>
    <row r="7" ht="20" customHeight="1" spans="1:13">
      <c r="A7" s="8" t="s">
        <v>8</v>
      </c>
      <c r="B7" s="8"/>
      <c r="C7" s="8"/>
      <c r="D7" s="8"/>
      <c r="E7" s="8" t="s">
        <v>9</v>
      </c>
      <c r="F7" s="8"/>
      <c r="G7" s="8" t="s">
        <v>10</v>
      </c>
      <c r="H7" s="8" t="s">
        <v>11</v>
      </c>
      <c r="I7" s="8" t="s">
        <v>12</v>
      </c>
      <c r="J7" s="8"/>
      <c r="K7" s="8" t="s">
        <v>13</v>
      </c>
      <c r="L7" s="8"/>
      <c r="M7" s="8" t="s">
        <v>14</v>
      </c>
    </row>
    <row r="8" ht="20" customHeight="1" spans="1:13">
      <c r="A8" s="8"/>
      <c r="B8" s="8"/>
      <c r="C8" s="9" t="s">
        <v>15</v>
      </c>
      <c r="D8" s="8"/>
      <c r="E8" s="10">
        <v>70.98</v>
      </c>
      <c r="F8" s="10"/>
      <c r="G8" s="10">
        <v>2525.79</v>
      </c>
      <c r="H8" s="10">
        <v>2525.79</v>
      </c>
      <c r="I8" s="8">
        <v>10</v>
      </c>
      <c r="J8" s="8"/>
      <c r="K8" s="22">
        <f>H8/G8</f>
        <v>1</v>
      </c>
      <c r="L8" s="22"/>
      <c r="M8" s="23">
        <f>K8*I8</f>
        <v>10</v>
      </c>
    </row>
    <row r="9" ht="20" customHeight="1" spans="1:13">
      <c r="A9" s="8"/>
      <c r="B9" s="8"/>
      <c r="C9" s="9" t="s">
        <v>16</v>
      </c>
      <c r="D9" s="8"/>
      <c r="E9" s="10">
        <v>70.98</v>
      </c>
      <c r="F9" s="10"/>
      <c r="G9" s="10">
        <v>2525.79</v>
      </c>
      <c r="H9" s="10">
        <v>2525.79</v>
      </c>
      <c r="I9" s="8" t="s">
        <v>17</v>
      </c>
      <c r="J9" s="8"/>
      <c r="K9" s="22">
        <f>H9/G9</f>
        <v>1</v>
      </c>
      <c r="L9" s="22"/>
      <c r="M9" s="8" t="s">
        <v>17</v>
      </c>
    </row>
    <row r="10" ht="20" customHeight="1" spans="1:13">
      <c r="A10" s="8"/>
      <c r="B10" s="8"/>
      <c r="C10" s="8" t="s">
        <v>18</v>
      </c>
      <c r="D10" s="8"/>
      <c r="E10" s="10">
        <v>0</v>
      </c>
      <c r="F10" s="10"/>
      <c r="G10" s="10">
        <v>0</v>
      </c>
      <c r="H10" s="10">
        <v>0</v>
      </c>
      <c r="I10" s="8" t="s">
        <v>17</v>
      </c>
      <c r="J10" s="8"/>
      <c r="K10" s="22" t="s">
        <v>17</v>
      </c>
      <c r="L10" s="22"/>
      <c r="M10" s="8" t="s">
        <v>17</v>
      </c>
    </row>
    <row r="11" ht="20" customHeight="1" spans="1:13">
      <c r="A11" s="8"/>
      <c r="B11" s="8"/>
      <c r="C11" s="8" t="s">
        <v>19</v>
      </c>
      <c r="D11" s="8"/>
      <c r="E11" s="10">
        <v>0</v>
      </c>
      <c r="F11" s="10"/>
      <c r="G11" s="10">
        <v>0</v>
      </c>
      <c r="H11" s="10">
        <v>0</v>
      </c>
      <c r="I11" s="8" t="s">
        <v>17</v>
      </c>
      <c r="J11" s="8"/>
      <c r="K11" s="22" t="s">
        <v>17</v>
      </c>
      <c r="L11" s="22"/>
      <c r="M11" s="8" t="s">
        <v>17</v>
      </c>
    </row>
    <row r="12" ht="20" customHeight="1" spans="1:13">
      <c r="A12" s="8" t="s">
        <v>20</v>
      </c>
      <c r="B12" s="8" t="s">
        <v>21</v>
      </c>
      <c r="C12" s="8"/>
      <c r="D12" s="8"/>
      <c r="E12" s="8"/>
      <c r="F12" s="8"/>
      <c r="G12" s="8" t="s">
        <v>22</v>
      </c>
      <c r="H12" s="8"/>
      <c r="I12" s="8"/>
      <c r="J12" s="8"/>
      <c r="K12" s="8"/>
      <c r="L12" s="8"/>
      <c r="M12" s="8"/>
    </row>
    <row r="13" ht="20" customHeight="1" spans="1:13">
      <c r="A13" s="8"/>
      <c r="B13" s="11" t="s">
        <v>23</v>
      </c>
      <c r="C13" s="11"/>
      <c r="D13" s="8"/>
      <c r="E13" s="11"/>
      <c r="F13" s="11"/>
      <c r="G13" s="11" t="s">
        <v>24</v>
      </c>
      <c r="H13" s="11"/>
      <c r="I13" s="11"/>
      <c r="J13" s="11"/>
      <c r="K13" s="11"/>
      <c r="L13" s="11"/>
      <c r="M13" s="11"/>
    </row>
    <row r="14" ht="229" customHeight="1" spans="1:13">
      <c r="A14" s="8"/>
      <c r="B14" s="11"/>
      <c r="C14" s="11"/>
      <c r="D14" s="8"/>
      <c r="E14" s="11"/>
      <c r="F14" s="11"/>
      <c r="G14" s="11"/>
      <c r="H14" s="11"/>
      <c r="I14" s="11"/>
      <c r="J14" s="11"/>
      <c r="K14" s="11"/>
      <c r="L14" s="11"/>
      <c r="M14" s="11"/>
    </row>
    <row r="15" ht="20" customHeight="1" spans="1:13">
      <c r="A15" s="12"/>
      <c r="B15" s="8" t="s">
        <v>25</v>
      </c>
      <c r="C15" s="8" t="s">
        <v>26</v>
      </c>
      <c r="D15" s="8" t="s">
        <v>27</v>
      </c>
      <c r="E15" s="8"/>
      <c r="F15" s="8" t="s">
        <v>28</v>
      </c>
      <c r="G15" s="8"/>
      <c r="H15" s="8" t="s">
        <v>29</v>
      </c>
      <c r="I15" s="8"/>
      <c r="J15" s="8" t="s">
        <v>12</v>
      </c>
      <c r="K15" s="8" t="s">
        <v>14</v>
      </c>
      <c r="L15" s="8" t="s">
        <v>30</v>
      </c>
      <c r="M15" s="8"/>
    </row>
    <row r="16" ht="20" customHeight="1" spans="1:13">
      <c r="A16" s="13" t="s">
        <v>31</v>
      </c>
      <c r="B16" s="13" t="s">
        <v>32</v>
      </c>
      <c r="C16" s="13" t="s">
        <v>33</v>
      </c>
      <c r="D16" s="8" t="s">
        <v>34</v>
      </c>
      <c r="E16" s="8"/>
      <c r="F16" s="8" t="s">
        <v>35</v>
      </c>
      <c r="G16" s="8"/>
      <c r="H16" s="8" t="s">
        <v>36</v>
      </c>
      <c r="I16" s="8"/>
      <c r="J16" s="8">
        <v>10</v>
      </c>
      <c r="K16" s="23">
        <v>10</v>
      </c>
      <c r="L16" s="24"/>
      <c r="M16" s="24"/>
    </row>
    <row r="17" ht="86" customHeight="1" spans="1:13">
      <c r="A17" s="14"/>
      <c r="B17" s="14"/>
      <c r="C17" s="14"/>
      <c r="D17" s="8" t="s">
        <v>37</v>
      </c>
      <c r="E17" s="8"/>
      <c r="F17" s="8" t="s">
        <v>38</v>
      </c>
      <c r="G17" s="8"/>
      <c r="H17" s="8" t="s">
        <v>39</v>
      </c>
      <c r="I17" s="8"/>
      <c r="J17" s="8">
        <v>7</v>
      </c>
      <c r="K17" s="23">
        <v>6</v>
      </c>
      <c r="L17" s="8" t="s">
        <v>40</v>
      </c>
      <c r="M17" s="8"/>
    </row>
    <row r="18" ht="20" customHeight="1" spans="1:13">
      <c r="A18" s="14"/>
      <c r="B18" s="14"/>
      <c r="C18" s="14"/>
      <c r="D18" s="15" t="s">
        <v>41</v>
      </c>
      <c r="E18" s="16"/>
      <c r="F18" s="8" t="s">
        <v>42</v>
      </c>
      <c r="G18" s="8"/>
      <c r="H18" s="15" t="s">
        <v>43</v>
      </c>
      <c r="I18" s="16"/>
      <c r="J18" s="8">
        <v>1</v>
      </c>
      <c r="K18" s="23">
        <v>1</v>
      </c>
      <c r="L18" s="15"/>
      <c r="M18" s="16"/>
    </row>
    <row r="19" ht="20" customHeight="1" spans="1:13">
      <c r="A19" s="14"/>
      <c r="B19" s="17"/>
      <c r="C19" s="17"/>
      <c r="D19" s="15" t="s">
        <v>44</v>
      </c>
      <c r="E19" s="16"/>
      <c r="F19" s="8" t="s">
        <v>45</v>
      </c>
      <c r="G19" s="8"/>
      <c r="H19" s="15" t="s">
        <v>46</v>
      </c>
      <c r="I19" s="16"/>
      <c r="J19" s="8">
        <v>2</v>
      </c>
      <c r="K19" s="23">
        <v>2</v>
      </c>
      <c r="L19" s="15"/>
      <c r="M19" s="16"/>
    </row>
    <row r="20" ht="88" customHeight="1" spans="1:13">
      <c r="A20" s="14"/>
      <c r="B20" s="13" t="s">
        <v>47</v>
      </c>
      <c r="C20" s="8" t="s">
        <v>48</v>
      </c>
      <c r="D20" s="8" t="s">
        <v>49</v>
      </c>
      <c r="E20" s="8"/>
      <c r="F20" s="8" t="s">
        <v>50</v>
      </c>
      <c r="G20" s="8"/>
      <c r="H20" s="8" t="s">
        <v>51</v>
      </c>
      <c r="I20" s="8"/>
      <c r="J20" s="8">
        <v>8</v>
      </c>
      <c r="K20" s="23">
        <v>7</v>
      </c>
      <c r="L20" s="8" t="s">
        <v>52</v>
      </c>
      <c r="M20" s="8"/>
    </row>
    <row r="21" ht="60" customHeight="1" spans="1:13">
      <c r="A21" s="14"/>
      <c r="B21" s="14"/>
      <c r="C21" s="8"/>
      <c r="D21" s="8" t="s">
        <v>53</v>
      </c>
      <c r="E21" s="8"/>
      <c r="F21" s="8" t="s">
        <v>54</v>
      </c>
      <c r="G21" s="8"/>
      <c r="H21" s="8" t="s">
        <v>55</v>
      </c>
      <c r="I21" s="8"/>
      <c r="J21" s="8">
        <v>8</v>
      </c>
      <c r="K21" s="23">
        <v>6</v>
      </c>
      <c r="L21" s="8" t="s">
        <v>56</v>
      </c>
      <c r="M21" s="8"/>
    </row>
    <row r="22" ht="83" customHeight="1" spans="1:13">
      <c r="A22" s="14"/>
      <c r="B22" s="14"/>
      <c r="C22" s="8" t="s">
        <v>57</v>
      </c>
      <c r="D22" s="8" t="s">
        <v>58</v>
      </c>
      <c r="E22" s="8"/>
      <c r="F22" s="18" t="s">
        <v>59</v>
      </c>
      <c r="G22" s="8"/>
      <c r="H22" s="18" t="s">
        <v>60</v>
      </c>
      <c r="I22" s="8"/>
      <c r="J22" s="8">
        <v>6</v>
      </c>
      <c r="K22" s="23">
        <v>5.4</v>
      </c>
      <c r="L22" s="8" t="s">
        <v>61</v>
      </c>
      <c r="M22" s="8"/>
    </row>
    <row r="23" ht="83" customHeight="1" spans="1:13">
      <c r="A23" s="17"/>
      <c r="B23" s="17"/>
      <c r="C23" s="8"/>
      <c r="D23" s="8" t="s">
        <v>62</v>
      </c>
      <c r="E23" s="8"/>
      <c r="F23" s="18" t="s">
        <v>63</v>
      </c>
      <c r="G23" s="8"/>
      <c r="H23" s="18" t="s">
        <v>60</v>
      </c>
      <c r="I23" s="8"/>
      <c r="J23" s="8">
        <v>6</v>
      </c>
      <c r="K23" s="23">
        <v>5.4</v>
      </c>
      <c r="L23" s="8" t="s">
        <v>61</v>
      </c>
      <c r="M23" s="8"/>
    </row>
    <row r="24" ht="78" customHeight="1" spans="1:13">
      <c r="A24" s="13" t="s">
        <v>64</v>
      </c>
      <c r="B24" s="13" t="s">
        <v>64</v>
      </c>
      <c r="C24" s="19" t="s">
        <v>65</v>
      </c>
      <c r="D24" s="8" t="s">
        <v>66</v>
      </c>
      <c r="E24" s="8"/>
      <c r="F24" s="18" t="s">
        <v>67</v>
      </c>
      <c r="G24" s="8"/>
      <c r="H24" s="8" t="s">
        <v>68</v>
      </c>
      <c r="I24" s="8"/>
      <c r="J24" s="8">
        <v>6</v>
      </c>
      <c r="K24" s="23">
        <v>6</v>
      </c>
      <c r="L24" s="8"/>
      <c r="M24" s="8"/>
    </row>
    <row r="25" ht="85" customHeight="1" spans="1:13">
      <c r="A25" s="14"/>
      <c r="B25" s="17"/>
      <c r="C25" s="8" t="s">
        <v>69</v>
      </c>
      <c r="D25" s="8" t="s">
        <v>70</v>
      </c>
      <c r="E25" s="8"/>
      <c r="F25" s="8" t="s">
        <v>71</v>
      </c>
      <c r="G25" s="8"/>
      <c r="H25" s="20" t="s">
        <v>72</v>
      </c>
      <c r="I25" s="8"/>
      <c r="J25" s="8">
        <v>6</v>
      </c>
      <c r="K25" s="23">
        <v>6</v>
      </c>
      <c r="L25" s="8"/>
      <c r="M25" s="8"/>
    </row>
    <row r="26" ht="178" customHeight="1" spans="1:13">
      <c r="A26" s="17"/>
      <c r="B26" s="8" t="s">
        <v>73</v>
      </c>
      <c r="C26" s="8" t="s">
        <v>74</v>
      </c>
      <c r="D26" s="8" t="s">
        <v>75</v>
      </c>
      <c r="E26" s="8"/>
      <c r="F26" s="8" t="s">
        <v>76</v>
      </c>
      <c r="G26" s="8"/>
      <c r="H26" s="8" t="s">
        <v>77</v>
      </c>
      <c r="I26" s="8"/>
      <c r="J26" s="8">
        <v>10</v>
      </c>
      <c r="K26" s="23">
        <v>9</v>
      </c>
      <c r="L26" s="8" t="s">
        <v>78</v>
      </c>
      <c r="M26" s="8"/>
    </row>
    <row r="27" ht="169" customHeight="1" spans="1:13">
      <c r="A27" s="13" t="s">
        <v>64</v>
      </c>
      <c r="B27" s="8" t="s">
        <v>64</v>
      </c>
      <c r="C27" s="8" t="s">
        <v>79</v>
      </c>
      <c r="D27" s="8" t="s">
        <v>80</v>
      </c>
      <c r="E27" s="8"/>
      <c r="F27" s="8" t="s">
        <v>76</v>
      </c>
      <c r="G27" s="8"/>
      <c r="H27" s="8" t="s">
        <v>81</v>
      </c>
      <c r="I27" s="8"/>
      <c r="J27" s="8">
        <v>10</v>
      </c>
      <c r="K27" s="23">
        <v>9</v>
      </c>
      <c r="L27" s="8" t="s">
        <v>82</v>
      </c>
      <c r="M27" s="8"/>
    </row>
    <row r="28" ht="92.75" customHeight="1" spans="1:13">
      <c r="A28" s="14"/>
      <c r="B28" s="8" t="s">
        <v>83</v>
      </c>
      <c r="C28" s="8" t="s">
        <v>84</v>
      </c>
      <c r="D28" s="8" t="s">
        <v>85</v>
      </c>
      <c r="E28" s="8"/>
      <c r="F28" s="8" t="s">
        <v>86</v>
      </c>
      <c r="G28" s="8"/>
      <c r="H28" s="8" t="s">
        <v>87</v>
      </c>
      <c r="I28" s="8"/>
      <c r="J28" s="8">
        <v>5</v>
      </c>
      <c r="K28" s="23">
        <v>4.5</v>
      </c>
      <c r="L28" s="8" t="s">
        <v>88</v>
      </c>
      <c r="M28" s="8"/>
    </row>
    <row r="29" ht="91.9" customHeight="1" spans="1:13">
      <c r="A29" s="17"/>
      <c r="B29" s="8"/>
      <c r="C29" s="8"/>
      <c r="D29" s="8" t="s">
        <v>89</v>
      </c>
      <c r="E29" s="8"/>
      <c r="F29" s="8" t="s">
        <v>86</v>
      </c>
      <c r="G29" s="8"/>
      <c r="H29" s="8" t="s">
        <v>87</v>
      </c>
      <c r="I29" s="8"/>
      <c r="J29" s="8">
        <v>5</v>
      </c>
      <c r="K29" s="23">
        <v>4.5</v>
      </c>
      <c r="L29" s="8" t="s">
        <v>90</v>
      </c>
      <c r="M29" s="8"/>
    </row>
    <row r="30" s="1" customFormat="1" ht="21" customHeight="1" spans="1:37">
      <c r="A30" s="19" t="s">
        <v>91</v>
      </c>
      <c r="B30" s="19"/>
      <c r="C30" s="19"/>
      <c r="D30" s="19"/>
      <c r="E30" s="19"/>
      <c r="F30" s="19"/>
      <c r="G30" s="19"/>
      <c r="H30" s="19"/>
      <c r="I30" s="19"/>
      <c r="J30" s="19">
        <f>SUM(J16:J29)+I8</f>
        <v>100</v>
      </c>
      <c r="K30" s="25">
        <f>SUM(K16:K29)+M8</f>
        <v>91.8</v>
      </c>
      <c r="L30" s="19"/>
      <c r="M30" s="19"/>
      <c r="N30" s="26"/>
      <c r="O30" s="26"/>
      <c r="P30" s="26"/>
      <c r="Q30" s="26"/>
      <c r="R30" s="26"/>
      <c r="S30" s="26"/>
      <c r="T30" s="26"/>
      <c r="U30" s="26"/>
      <c r="V30" s="26"/>
      <c r="W30" s="26"/>
      <c r="X30" s="26"/>
      <c r="Y30" s="26"/>
      <c r="Z30" s="26"/>
      <c r="AA30" s="26"/>
      <c r="AB30" s="26"/>
      <c r="AC30" s="26"/>
      <c r="AD30" s="26"/>
      <c r="AE30" s="26"/>
      <c r="AF30" s="26"/>
      <c r="AG30" s="26"/>
      <c r="AH30" s="26"/>
      <c r="AI30" s="26"/>
      <c r="AJ30" s="26"/>
      <c r="AK30" s="26"/>
    </row>
    <row r="31" ht="33" customHeight="1" spans="1:13">
      <c r="A31" s="21" t="s">
        <v>92</v>
      </c>
      <c r="B31" s="21"/>
      <c r="C31" s="21"/>
      <c r="D31" s="21"/>
      <c r="E31" s="21"/>
      <c r="F31" s="21"/>
      <c r="G31" s="21"/>
      <c r="H31" s="21"/>
      <c r="I31" s="21"/>
      <c r="J31" s="21"/>
      <c r="K31" s="21"/>
      <c r="L31" s="21"/>
      <c r="M31" s="21"/>
    </row>
  </sheetData>
  <mergeCells count="108">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31:M31"/>
    <mergeCell ref="A12:A14"/>
    <mergeCell ref="A16:A23"/>
    <mergeCell ref="A24:A26"/>
    <mergeCell ref="A27:A29"/>
    <mergeCell ref="B16:B19"/>
    <mergeCell ref="B20:B23"/>
    <mergeCell ref="B24:B25"/>
    <mergeCell ref="B28:B29"/>
    <mergeCell ref="C16:C19"/>
    <mergeCell ref="C20:C21"/>
    <mergeCell ref="C22:C23"/>
    <mergeCell ref="C28:C29"/>
    <mergeCell ref="A7:B11"/>
    <mergeCell ref="B13:F14"/>
    <mergeCell ref="G13:M14"/>
  </mergeCells>
  <pageMargins left="0.708661417322835" right="0.708661417322835" top="0.748031496062992" bottom="0.748031496062992" header="0.31496062992126" footer="0.31496062992126"/>
  <pageSetup paperSize="9" orientation="landscape"/>
  <headerFooter/>
  <rowBreaks count="1" manualBreakCount="1">
    <brk id="14"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2021-04-07T05:20:00Z</dcterms:created>
  <cp:lastPrinted>2024-04-09T02:16:00Z</cp:lastPrinted>
  <dcterms:modified xsi:type="dcterms:W3CDTF">2025-08-20T15:21:06Z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FE347624331F4EEABA9DBDF6EEACFD77_13</vt:lpwstr>
  </property>
  <property fmtid="{D5CDD505-2E9C-101B-9397-08002B2CF9AE}" pid="3" name="KSOProductBuildVer">
    <vt:lpwstr>2052-12.1.0.22529</vt:lpwstr>
  </property>
</Properties>
</file>