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1600" windowHeight="9555"/>
  </bookViews>
  <sheets>
    <sheet name="定稿版" sheetId="7" r:id="rId1"/>
  </sheets>
  <definedNames>
    <definedName name="_xlnm.Print_Area" localSheetId="0">定稿版!$A$1:$M$27</definedName>
    <definedName name="_xlnm.Print_Titles" localSheetId="0">定稿版!$16:$16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<sst xmlns="http://schemas.openxmlformats.org/spreadsheetml/2006/main" count="87" uniqueCount="70">
  <si>
    <t>项目支出绩效自评表</t>
  </si>
  <si>
    <t>( 2024年度)</t>
  </si>
  <si>
    <t>项目名称</t>
  </si>
  <si>
    <t>北京市英文地图应用推广</t>
  </si>
  <si>
    <t>主管部门</t>
  </si>
  <si>
    <t>北京市政务服务和数据管理局</t>
  </si>
  <si>
    <t>实施单位</t>
  </si>
  <si>
    <t>北京市政务服务和数据管理局（本级）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</si>
  <si>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</si>
  <si>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</si>
  <si>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</si>
  <si>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</si>
  <si>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</si>
  <si>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</si>
  <si>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</si>
  <si>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</si>
  <si>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——</t>
  </si>
  <si>
    <t>其中：当年财政拨款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</si>
  <si>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</si>
  <si>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</si>
  <si>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</si>
  <si>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</si>
  <si>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</si>
  <si>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引入国内领先的互联网地图服务商，提供移动端和网页端的英文地图数据服务、英文地图调用服务、英文地图平台服务，满足外资企业和外籍人士的出行地图需求，为外籍人士在京工作、学习、生活、旅游提供便利。</t>
  </si>
  <si>
    <t>已提供移动端、小程序端、web端三端地图服务，提供了三端的英文地图数据服务、英文地图调用服务、英文地图平台服务等，同时与京通小程序等做对接，满足外资企业和外籍人士的出行地图需求，为外籍人士在京工作、学习、生活、旅游提供便利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</si>
  <si>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</si>
  <si>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</si>
  <si>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</si>
  <si>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</si>
  <si>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</si>
  <si>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</si>
  <si>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</si>
  <si>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</si>
  <si>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</si>
  <si>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当月运行成本</t>
  </si>
  <si>
    <t>≤41.55万元</t>
  </si>
  <si>
    <t>41.55万元</t>
  </si>
  <si>
    <t>产出指标</t>
  </si>
  <si>
    <t>数量指标</t>
  </si>
  <si>
    <t>地图服务数量</t>
  </si>
  <si>
    <t>≥9项</t>
  </si>
  <si>
    <t>11项</t>
  </si>
  <si>
    <t>月度运行报告</t>
  </si>
  <si>
    <t>=5次</t>
  </si>
  <si>
    <t>0次</t>
  </si>
  <si>
    <t>因合同签订时间较晚，月度运行报告从运维期开始每月产出，该项指标未有实际产出；后续拟加强汇总，确保相应产出达成</t>
  </si>
  <si>
    <t>总体运行报告</t>
  </si>
  <si>
    <t>=1次</t>
  </si>
  <si>
    <t>1次</t>
  </si>
  <si>
    <t>续上页</t>
  </si>
  <si>
    <t>质量指标</t>
  </si>
  <si>
    <t>服务稳定性</t>
  </si>
  <si>
    <t>≥99%</t>
  </si>
  <si>
    <t>时效指标</t>
  </si>
  <si>
    <t>服务按期完成率</t>
  </si>
  <si>
    <t>≥90%</t>
  </si>
  <si>
    <t>实际资金支付进度与计划进度一致性（2024年12月支付首款）</t>
  </si>
  <si>
    <t>=100%</t>
  </si>
  <si>
    <t>效益指标</t>
  </si>
  <si>
    <t>经济效益指标</t>
  </si>
  <si>
    <t>通过推广英文地图，提升北京旅游市场的国际化水平，激发旅游市场潜力，催生新消费热点和商业模式。进一步优化营商环境，吸引更多外资企业和国际组织前来投资企业</t>
  </si>
  <si>
    <t>优</t>
  </si>
  <si>
    <t>优，该项目通过保障英文地图覆盖率，促进涉外旅游服务便利度提升及国际游客消费增长，助力于吸引外资企业落户，显著增强北京旅游国际竞争力与商业吸引力，打造“国际会客厅”城市形象</t>
  </si>
  <si>
    <t>项目预期效益已达标，但仍有进一步提升空间；后续拟持续追踪项目效益，深挖效益直观数据及典型示例</t>
  </si>
  <si>
    <t>通过提供详尽、易懂的英文地图，使外籍人士无论是商务出行还是休闲旅游都能够轻松规划出行路线。同时展现北京作为国际大都市的开放姿态，增强城市国际影响力和吸引力，助力北京国际交往中心建设</t>
  </si>
  <si>
    <t>优，项目通过提供英文地图服务，助力于外籍人士规划相应路线，提升外籍人士出行便利度、优化国际旅客体验满意度，显著增强北京国际形象认知度，并为国际交往中心建设提供可视化服务支撑</t>
  </si>
  <si>
    <t>满意度指标</t>
  </si>
  <si>
    <t>服务对象满意度指标</t>
  </si>
  <si>
    <t>委托部门的满意度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</si>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</sst>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#,##0.00_);[Red]\(#,##0.00\)"/>
    <numFmt numFmtId="178" formatCode="#,##0.0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Border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176" fontId="1" fillId="0" borderId="0" xfId="0" applyNumberFormat="1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8" fontId="4" fillId="0" borderId="1" xfId="51" applyNumberFormat="1" applyFont="1" applyFill="1" applyBorder="1" applyAlignment="1" applyProtection="1">
      <alignment horizontal="center" vertical="center" shrinkToFit="1"/>
      <protection locked="0"/>
    </xf>
    <xf numFmtId="178" fontId="4" fillId="0" borderId="1" xfId="5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6" fontId="3" fillId="0" borderId="0" xfId="0" applyNumberFormat="1" applyFont="1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 quotePrefix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M27"/>
  <sheetViews>
    <sheetView tabSelected="1" view="pageBreakPreview" zoomScaleNormal="100" workbookViewId="0">
      <selection activeCell="A4" sqref="$A4:$XFD4"/>
    </sheetView>
  </sheetViews>
  <sheetFormatPr defaultColWidth="9" defaultRowHeight="13.5"/>
  <cols>
    <col min="1" max="1" width="7.60176991150442" style="2" customWidth="1"/>
    <col min="2" max="2" width="9.60176991150442" style="2" customWidth="1"/>
    <col min="3" max="3" width="9.20353982300885" style="2" customWidth="1"/>
    <col min="4" max="4" width="14.929203539823" style="3" customWidth="1"/>
    <col min="5" max="5" width="3.79646017699115" style="2" customWidth="1"/>
    <col min="6" max="6" width="9.13274336283186" style="2" customWidth="1"/>
    <col min="7" max="7" width="11.6017699115044" style="3" customWidth="1"/>
    <col min="8" max="8" width="12.2035398230088" style="3" customWidth="1"/>
    <col min="9" max="9" width="7.53097345132743" style="2" customWidth="1"/>
    <col min="10" max="10" width="6.73451327433628" style="2" customWidth="1"/>
    <col min="11" max="11" width="8.66371681415929" style="4" customWidth="1"/>
    <col min="12" max="12" width="9" style="2"/>
    <col min="13" max="13" width="19" style="2" customWidth="1"/>
    <col min="14" max="16384" width="9" style="2"/>
  </cols>
  <sheetData>
    <row r="1" spans="1:1">
      <c r="A1" s="5"/>
    </row>
    <row r="2" spans="1:13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17"/>
      <c r="L2" s="6"/>
      <c r="M2" s="6"/>
    </row>
    <row r="3" ht="14.2" customHeight="1" spans="1:13">
      <c r="A3" s="3" t="s">
        <v>1</v>
      </c>
      <c r="B3" s="3"/>
      <c r="C3" s="3"/>
      <c r="E3" s="3"/>
      <c r="F3" s="3"/>
      <c r="I3" s="3"/>
      <c r="J3" s="3"/>
      <c r="K3" s="18"/>
      <c r="L3" s="3"/>
      <c r="M3" s="3"/>
    </row>
    <row r="4" s="1" customFormat="1" ht="20" customHeight="1" spans="1:13">
      <c r="A4" s="7"/>
      <c r="B4" s="7"/>
      <c r="C4" s="7"/>
      <c r="D4" s="7"/>
      <c r="E4" s="7"/>
      <c r="F4" s="7"/>
      <c r="G4" s="7"/>
      <c r="H4" s="7"/>
      <c r="I4" s="7"/>
      <c r="J4" s="7"/>
      <c r="K4" s="19"/>
      <c r="L4" s="7"/>
      <c r="M4" s="7"/>
    </row>
    <row r="5" spans="1:13">
      <c r="A5" s="3"/>
      <c r="B5" s="3"/>
      <c r="C5" s="3"/>
      <c r="E5" s="3"/>
      <c r="F5" s="3"/>
      <c r="I5" s="3"/>
      <c r="J5" s="3"/>
      <c r="K5" s="18"/>
      <c r="L5" s="3"/>
      <c r="M5" s="3"/>
    </row>
    <row r="6" ht="20" customHeight="1" spans="1:13">
      <c r="A6" s="8" t="s">
        <v>2</v>
      </c>
      <c r="B6" s="8"/>
      <c r="C6" s="8" t="s">
        <v>3</v>
      </c>
      <c r="D6" s="8"/>
      <c r="E6" s="8"/>
      <c r="F6" s="8"/>
      <c r="G6" s="8"/>
      <c r="H6" s="8"/>
      <c r="I6" s="8"/>
      <c r="J6" s="8"/>
      <c r="K6" s="20"/>
      <c r="L6" s="8"/>
      <c r="M6" s="8"/>
    </row>
    <row r="7" ht="20" customHeight="1" spans="1:13">
      <c r="A7" s="8" t="s">
        <v>4</v>
      </c>
      <c r="B7" s="8"/>
      <c r="C7" s="8" t="s">
        <v>5</v>
      </c>
      <c r="D7" s="8"/>
      <c r="E7" s="8"/>
      <c r="F7" s="8"/>
      <c r="G7" s="8"/>
      <c r="H7" s="8" t="s">
        <v>6</v>
      </c>
      <c r="I7" s="8" t="s">
        <v>7</v>
      </c>
      <c r="J7" s="8"/>
      <c r="K7" s="20"/>
      <c r="L7" s="8"/>
      <c r="M7" s="8"/>
    </row>
    <row r="8" ht="20" customHeight="1" spans="1:13">
      <c r="A8" s="8" t="s">
        <v>8</v>
      </c>
      <c r="B8" s="8"/>
      <c r="C8" s="8"/>
      <c r="D8" s="8"/>
      <c r="E8" s="8" t="s">
        <v>9</v>
      </c>
      <c r="F8" s="8"/>
      <c r="G8" s="8" t="s">
        <v>10</v>
      </c>
      <c r="H8" s="8" t="s">
        <v>11</v>
      </c>
      <c r="I8" s="8" t="s">
        <v>12</v>
      </c>
      <c r="J8" s="8"/>
      <c r="K8" s="20" t="s">
        <v>13</v>
      </c>
      <c r="L8" s="8"/>
      <c r="M8" s="8" t="s">
        <v>14</v>
      </c>
    </row>
    <row r="9" ht="20" customHeight="1" spans="1:13">
      <c r="A9" s="8"/>
      <c r="B9" s="8"/>
      <c r="C9" s="9" t="s">
        <v>15</v>
      </c>
      <c r="D9" s="8"/>
      <c r="E9" s="10" t="s">
        <v>16</v>
      </c>
      <c r="F9" s="10"/>
      <c r="G9" s="11">
        <v>199.4</v>
      </c>
      <c r="H9" s="12">
        <v>195.8</v>
      </c>
      <c r="I9" s="8">
        <v>10</v>
      </c>
      <c r="J9" s="8"/>
      <c r="K9" s="21">
        <f>H9/G9</f>
        <v>0.981945837512538</v>
      </c>
      <c r="L9" s="21"/>
      <c r="M9" s="20">
        <f>K9*I9</f>
        <v>9.81945837512538</v>
      </c>
    </row>
    <row r="10" ht="20" customHeight="1" spans="1:13">
      <c r="A10" s="8"/>
      <c r="B10" s="8"/>
      <c r="C10" s="9" t="s">
        <v>17</v>
      </c>
      <c r="D10" s="8"/>
      <c r="E10" s="10" t="s">
        <v>16</v>
      </c>
      <c r="F10" s="10"/>
      <c r="G10" s="11">
        <v>199.4</v>
      </c>
      <c r="H10" s="12">
        <v>195.8</v>
      </c>
      <c r="I10" s="8" t="s">
        <v>16</v>
      </c>
      <c r="J10" s="8"/>
      <c r="K10" s="21">
        <f>H10/G10</f>
        <v>0.981945837512538</v>
      </c>
      <c r="L10" s="21"/>
      <c r="M10" s="8" t="s">
        <v>16</v>
      </c>
    </row>
    <row r="11" ht="20" customHeight="1" spans="1:13">
      <c r="A11" s="8"/>
      <c r="B11" s="8"/>
      <c r="C11" s="8" t="s">
        <v>18</v>
      </c>
      <c r="D11" s="8"/>
      <c r="E11" s="10" t="s">
        <v>16</v>
      </c>
      <c r="F11" s="10"/>
      <c r="G11" s="10">
        <v>0</v>
      </c>
      <c r="H11" s="10">
        <v>0</v>
      </c>
      <c r="I11" s="8" t="s">
        <v>16</v>
      </c>
      <c r="J11" s="8"/>
      <c r="K11" s="20" t="s">
        <v>16</v>
      </c>
      <c r="L11" s="8"/>
      <c r="M11" s="8" t="s">
        <v>16</v>
      </c>
    </row>
    <row r="12" ht="20" customHeight="1" spans="1:13">
      <c r="A12" s="8"/>
      <c r="B12" s="8"/>
      <c r="C12" s="8" t="s">
        <v>19</v>
      </c>
      <c r="D12" s="8"/>
      <c r="E12" s="10" t="s">
        <v>16</v>
      </c>
      <c r="F12" s="10"/>
      <c r="G12" s="10">
        <v>0</v>
      </c>
      <c r="H12" s="10">
        <v>0</v>
      </c>
      <c r="I12" s="8" t="s">
        <v>16</v>
      </c>
      <c r="J12" s="8"/>
      <c r="K12" s="20" t="s">
        <v>16</v>
      </c>
      <c r="L12" s="8"/>
      <c r="M12" s="8" t="s">
        <v>16</v>
      </c>
    </row>
    <row r="13" ht="20" customHeight="1" spans="1:13">
      <c r="A13" s="8" t="s">
        <v>20</v>
      </c>
      <c r="B13" s="8" t="s">
        <v>21</v>
      </c>
      <c r="C13" s="8"/>
      <c r="D13" s="8"/>
      <c r="E13" s="8"/>
      <c r="F13" s="8"/>
      <c r="G13" s="8" t="s">
        <v>22</v>
      </c>
      <c r="H13" s="8"/>
      <c r="I13" s="8"/>
      <c r="J13" s="8"/>
      <c r="K13" s="20"/>
      <c r="L13" s="8"/>
      <c r="M13" s="8"/>
    </row>
    <row r="14" ht="20" customHeight="1" spans="1:13">
      <c r="A14" s="8"/>
      <c r="B14" s="13" t="s">
        <v>23</v>
      </c>
      <c r="C14" s="13"/>
      <c r="D14" s="8"/>
      <c r="E14" s="13"/>
      <c r="F14" s="13"/>
      <c r="G14" s="13" t="s">
        <v>24</v>
      </c>
      <c r="H14" s="13"/>
      <c r="I14" s="13"/>
      <c r="J14" s="13"/>
      <c r="K14" s="22"/>
      <c r="L14" s="13"/>
      <c r="M14" s="13"/>
    </row>
    <row r="15" ht="41" customHeight="1" spans="1:13">
      <c r="A15" s="8"/>
      <c r="B15" s="13"/>
      <c r="C15" s="13"/>
      <c r="D15" s="8"/>
      <c r="E15" s="13"/>
      <c r="F15" s="13"/>
      <c r="G15" s="13"/>
      <c r="H15" s="13"/>
      <c r="I15" s="13"/>
      <c r="J15" s="13"/>
      <c r="K15" s="22"/>
      <c r="L15" s="13"/>
      <c r="M15" s="13"/>
    </row>
    <row r="16" ht="31.05" customHeight="1" spans="1:13">
      <c r="A16" s="14"/>
      <c r="B16" s="8" t="s">
        <v>25</v>
      </c>
      <c r="C16" s="8" t="s">
        <v>26</v>
      </c>
      <c r="D16" s="8" t="s">
        <v>27</v>
      </c>
      <c r="E16" s="8"/>
      <c r="F16" s="8" t="s">
        <v>28</v>
      </c>
      <c r="G16" s="8"/>
      <c r="H16" s="8" t="s">
        <v>29</v>
      </c>
      <c r="I16" s="8"/>
      <c r="J16" s="8" t="s">
        <v>12</v>
      </c>
      <c r="K16" s="20" t="s">
        <v>14</v>
      </c>
      <c r="L16" s="8" t="s">
        <v>30</v>
      </c>
      <c r="M16" s="8"/>
    </row>
    <row r="17" ht="28" customHeight="1" spans="1:13">
      <c r="A17" s="14" t="s">
        <v>31</v>
      </c>
      <c r="B17" s="8" t="s">
        <v>32</v>
      </c>
      <c r="C17" s="8" t="s">
        <v>33</v>
      </c>
      <c r="D17" s="8" t="s">
        <v>34</v>
      </c>
      <c r="E17" s="8"/>
      <c r="F17" s="8" t="s">
        <v>35</v>
      </c>
      <c r="G17" s="8"/>
      <c r="H17" s="8" t="s">
        <v>36</v>
      </c>
      <c r="I17" s="8"/>
      <c r="J17" s="8">
        <v>20</v>
      </c>
      <c r="K17" s="20">
        <v>20</v>
      </c>
      <c r="L17" s="8"/>
      <c r="M17" s="8"/>
    </row>
    <row r="18" ht="19.5" customHeight="1" spans="1:13">
      <c r="A18" s="14"/>
      <c r="B18" s="8" t="s">
        <v>37</v>
      </c>
      <c r="C18" s="8" t="s">
        <v>38</v>
      </c>
      <c r="D18" s="8" t="s">
        <v>39</v>
      </c>
      <c r="E18" s="8"/>
      <c r="F18" s="8" t="s">
        <v>40</v>
      </c>
      <c r="G18" s="8"/>
      <c r="H18" s="8" t="s">
        <v>41</v>
      </c>
      <c r="I18" s="8"/>
      <c r="J18" s="8">
        <v>10</v>
      </c>
      <c r="K18" s="20">
        <v>10</v>
      </c>
      <c r="L18" s="8"/>
      <c r="M18" s="8"/>
    </row>
    <row r="19" ht="56" customHeight="1" spans="1:13">
      <c r="A19" s="14"/>
      <c r="B19" s="8"/>
      <c r="C19" s="8"/>
      <c r="D19" s="8" t="s">
        <v>42</v>
      </c>
      <c r="E19" s="8"/>
      <c r="F19" s="24" t="s">
        <v>43</v>
      </c>
      <c r="G19" s="8"/>
      <c r="H19" s="8" t="s">
        <v>44</v>
      </c>
      <c r="I19" s="8"/>
      <c r="J19" s="8">
        <v>5</v>
      </c>
      <c r="K19" s="20">
        <v>0</v>
      </c>
      <c r="L19" s="13" t="s">
        <v>45</v>
      </c>
      <c r="M19" s="13"/>
    </row>
    <row r="20" ht="20" customHeight="1" spans="1:13">
      <c r="A20" s="14"/>
      <c r="B20" s="8"/>
      <c r="C20" s="8"/>
      <c r="D20" s="8" t="s">
        <v>46</v>
      </c>
      <c r="E20" s="8"/>
      <c r="F20" s="24" t="s">
        <v>47</v>
      </c>
      <c r="G20" s="8"/>
      <c r="H20" s="8" t="s">
        <v>48</v>
      </c>
      <c r="I20" s="8"/>
      <c r="J20" s="8">
        <v>5</v>
      </c>
      <c r="K20" s="20">
        <v>5</v>
      </c>
      <c r="L20" s="8"/>
      <c r="M20" s="8"/>
    </row>
    <row r="21" ht="20" customHeight="1" spans="1:13">
      <c r="A21" s="8" t="s">
        <v>49</v>
      </c>
      <c r="B21" s="14" t="s">
        <v>49</v>
      </c>
      <c r="C21" s="8" t="s">
        <v>50</v>
      </c>
      <c r="D21" s="8" t="s">
        <v>51</v>
      </c>
      <c r="E21" s="8"/>
      <c r="F21" s="8" t="s">
        <v>52</v>
      </c>
      <c r="G21" s="8"/>
      <c r="H21" s="15">
        <v>0.99</v>
      </c>
      <c r="I21" s="8"/>
      <c r="J21" s="8">
        <v>10</v>
      </c>
      <c r="K21" s="20">
        <v>10</v>
      </c>
      <c r="L21" s="8"/>
      <c r="M21" s="8"/>
    </row>
    <row r="22" ht="20" customHeight="1" spans="1:13">
      <c r="A22" s="8"/>
      <c r="B22" s="14"/>
      <c r="C22" s="8" t="s">
        <v>53</v>
      </c>
      <c r="D22" s="8" t="s">
        <v>54</v>
      </c>
      <c r="E22" s="8"/>
      <c r="F22" s="8" t="s">
        <v>55</v>
      </c>
      <c r="G22" s="8"/>
      <c r="H22" s="15">
        <v>0.9</v>
      </c>
      <c r="I22" s="8"/>
      <c r="J22" s="8">
        <v>5</v>
      </c>
      <c r="K22" s="20">
        <v>5</v>
      </c>
      <c r="L22" s="8"/>
      <c r="M22" s="8"/>
    </row>
    <row r="23" ht="46.05" customHeight="1" spans="1:13">
      <c r="A23" s="8"/>
      <c r="B23" s="14"/>
      <c r="C23" s="8"/>
      <c r="D23" s="8" t="s">
        <v>56</v>
      </c>
      <c r="E23" s="8"/>
      <c r="F23" s="24" t="s">
        <v>57</v>
      </c>
      <c r="G23" s="8"/>
      <c r="H23" s="15">
        <v>1</v>
      </c>
      <c r="I23" s="8"/>
      <c r="J23" s="8">
        <v>5</v>
      </c>
      <c r="K23" s="20">
        <v>5</v>
      </c>
      <c r="L23" s="8"/>
      <c r="M23" s="8"/>
    </row>
    <row r="24" ht="121" customHeight="1" spans="1:13">
      <c r="A24" s="8"/>
      <c r="B24" s="8" t="s">
        <v>58</v>
      </c>
      <c r="C24" s="8" t="s">
        <v>59</v>
      </c>
      <c r="D24" s="8" t="s">
        <v>60</v>
      </c>
      <c r="E24" s="8"/>
      <c r="F24" s="8" t="s">
        <v>61</v>
      </c>
      <c r="G24" s="8"/>
      <c r="H24" s="8" t="s">
        <v>62</v>
      </c>
      <c r="I24" s="8"/>
      <c r="J24" s="8">
        <v>10</v>
      </c>
      <c r="K24" s="20">
        <v>8.5</v>
      </c>
      <c r="L24" s="13" t="s">
        <v>63</v>
      </c>
      <c r="M24" s="13"/>
    </row>
    <row r="25" ht="125" customHeight="1" spans="1:13">
      <c r="A25" s="8"/>
      <c r="B25" s="8"/>
      <c r="C25" s="8"/>
      <c r="D25" s="8" t="s">
        <v>64</v>
      </c>
      <c r="E25" s="8"/>
      <c r="F25" s="8" t="s">
        <v>61</v>
      </c>
      <c r="G25" s="8"/>
      <c r="H25" s="8" t="s">
        <v>65</v>
      </c>
      <c r="I25" s="8"/>
      <c r="J25" s="8">
        <v>10</v>
      </c>
      <c r="K25" s="20">
        <v>8.5</v>
      </c>
      <c r="L25" s="13" t="s">
        <v>63</v>
      </c>
      <c r="M25" s="13"/>
    </row>
    <row r="26" ht="46.05" customHeight="1" spans="1:13">
      <c r="A26" s="8"/>
      <c r="B26" s="8" t="s">
        <v>66</v>
      </c>
      <c r="C26" s="8" t="s">
        <v>67</v>
      </c>
      <c r="D26" s="8" t="s">
        <v>68</v>
      </c>
      <c r="E26" s="8"/>
      <c r="F26" s="8" t="s">
        <v>55</v>
      </c>
      <c r="G26" s="8"/>
      <c r="H26" s="15">
        <v>0.9</v>
      </c>
      <c r="I26" s="8"/>
      <c r="J26" s="8">
        <v>10</v>
      </c>
      <c r="K26" s="20">
        <v>10</v>
      </c>
      <c r="L26" s="8"/>
      <c r="M26" s="8"/>
    </row>
    <row r="27" spans="1:13">
      <c r="A27" s="16" t="s">
        <v>69</v>
      </c>
      <c r="B27" s="16"/>
      <c r="C27" s="16"/>
      <c r="D27" s="16"/>
      <c r="E27" s="16"/>
      <c r="F27" s="16"/>
      <c r="G27" s="16"/>
      <c r="H27" s="16"/>
      <c r="I27" s="16"/>
      <c r="J27" s="16">
        <f>SUM(J17:J26)+I9</f>
        <v>100</v>
      </c>
      <c r="K27" s="23">
        <f>SUM(K17:K26)+M9</f>
        <v>91.8194583751254</v>
      </c>
      <c r="L27" s="16"/>
      <c r="M27" s="16"/>
    </row>
  </sheetData>
  <mergeCells count="91">
    <mergeCell ref="A2:M2"/>
    <mergeCell ref="A3:M3"/>
    <mergeCell ref="A4:B4"/>
    <mergeCell ref="C4:G4"/>
    <mergeCell ref="I4:M4"/>
    <mergeCell ref="A5:M5"/>
    <mergeCell ref="A6:B6"/>
    <mergeCell ref="C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A27:I27"/>
    <mergeCell ref="L27:M27"/>
    <mergeCell ref="A13:A15"/>
    <mergeCell ref="A17:A20"/>
    <mergeCell ref="A21:A26"/>
    <mergeCell ref="B18:B20"/>
    <mergeCell ref="B21:B23"/>
    <mergeCell ref="B24:B25"/>
    <mergeCell ref="C18:C20"/>
    <mergeCell ref="C22:C23"/>
    <mergeCell ref="C24:C25"/>
    <mergeCell ref="G14:M15"/>
    <mergeCell ref="B14:F15"/>
    <mergeCell ref="A8:B12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卡卡</cp:lastModifiedBy>
  <dcterms:created xsi:type="dcterms:W3CDTF">2021-04-08T21:20:00Z</dcterms:created>
  <cp:lastPrinted>2024-04-10T18:16:00Z</cp:lastPrinted>
  <dcterms:modified xsi:type="dcterms:W3CDTF">2025-08-20T15:20:34Z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F9BB0C9620784E60954093D42F4C7374_13</vt:lpwstr>
  </property>
  <property fmtid="{D5CDD505-2E9C-101B-9397-08002B2CF9AE}" pid="3" name="KSOProductBuildVer">
    <vt:lpwstr>2052-12.1.0.22529</vt:lpwstr>
  </property>
</Properties>
</file>