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6880"/>
  </bookViews>
  <sheets>
    <sheet name="定稿版" sheetId="2" r:id="rId1"/>
  </sheets>
  <definedNames>
    <definedName name="_xlnm.Print_Area" localSheetId="0">定稿版!$A$1:$M$30</definedName>
    <definedName name="_xlnm.Print_Titles" localSheetId="0">定稿版!$15:$15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<sst xmlns="http://schemas.openxmlformats.org/spreadsheetml/2006/main" count="86" uniqueCount="75">
  <si>
    <t>项目支出绩效自评表</t>
  </si>
  <si>
    <t>( 2024年度)</t>
  </si>
  <si>
    <t>项目名称</t>
  </si>
  <si>
    <t>京通小程序升级改造</t>
  </si>
  <si>
    <t>主管部门</t>
  </si>
  <si>
    <t>北京市政务服务和数据管理局</t>
  </si>
  <si>
    <t>实施单位</t>
  </si>
  <si>
    <t>北京市大数据中心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</si>
  <si>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</si>
  <si>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</si>
  <si>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</si>
  <si>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</si>
  <si>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</si>
  <si>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</si>
  <si>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</si>
  <si>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</si>
  <si>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</si>
  <si>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</si>
  <si>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</si>
  <si>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</si>
  <si>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</si>
  <si>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</si>
  <si>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</si>
  <si>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1.实现将分散在不同网络环境、不同研发框架的异构服务进行统一接入、统一转换封装、统一上下架管理，实现服务应用的一次开发、多渠道的推广发布；
2.实现对接口和H5类型服务的可用性准实时监测；
3.完成“京通”三端小程序数据建模，实现精准推送，提升用户体验；
4.实现一体化运维监测，为线上系统可用率提供有效保障。</t>
  </si>
  <si>
    <t xml:space="preserve">
1.开发完成移动端统一服务和界面配置管理系统，实现目前京通小程序三端服务的一次开发、多渠道发布。
2.实现了三端小程序一体化接口服务及H5服务的可用性准实时监测，每日定时开展服务巡检。
3.通过统一汇聚与管理“京通”系统数据，实现主动推送服务，实现了从“人找服务”到“服务找人”的转变。
4.实现了对京通小程序三端及资源接入与分发平台服务器的系统层监控，实现快速发现问题、定位问题、分析问题、解决问题。</t>
  </si>
  <si>
    <t>一级指标</t>
  </si>
  <si>
    <t>二级指标</t>
  </si>
  <si>
    <t>三级指标</t>
  </si>
  <si>
    <t>年度指标值</t>
  </si>
  <si>
    <t>实际完成值</t>
  </si>
  <si>
    <t>偏差原因分析及改进措施</t>
  </si>
  <si>
    <t>绩效指标</t>
  </si>
  <si>
    <t>成本指标</t>
  </si>
  <si>
    <t>经济成本指标</t>
  </si>
  <si>
    <t>监理费</t>
  </si>
  <si>
    <t>≤23.5万元</t>
  </si>
  <si>
    <t>16.668万元</t>
  </si>
  <si>
    <t>软件开发成本</t>
  </si>
  <si>
    <t>≤1442万元</t>
  </si>
  <si>
    <t>1038万元</t>
  </si>
  <si>
    <t>招标专家费</t>
  </si>
  <si>
    <t>≤0.5万元</t>
  </si>
  <si>
    <t>0万元</t>
  </si>
  <si>
    <t>软件采购成本</t>
  </si>
  <si>
    <t>≤510万元</t>
  </si>
  <si>
    <t>285万元</t>
  </si>
  <si>
    <t>测评服务费</t>
  </si>
  <si>
    <t>≤20万元</t>
  </si>
  <si>
    <t>12.96万元</t>
  </si>
  <si>
    <t>产出指标</t>
  </si>
  <si>
    <t>数量指标</t>
  </si>
  <si>
    <t>软件开发数量</t>
  </si>
  <si>
    <t>2个</t>
  </si>
  <si>
    <t>软件采购数量</t>
  </si>
  <si>
    <t>3个</t>
  </si>
  <si>
    <t>质量指标</t>
  </si>
  <si>
    <t>系统验收合格率</t>
  </si>
  <si>
    <t>软件产品合格率</t>
  </si>
  <si>
    <t>二级、三级安全等测试通过率</t>
  </si>
  <si>
    <t>时效指标</t>
  </si>
  <si>
    <t>招标及时率</t>
  </si>
  <si>
    <t>=100%</t>
  </si>
  <si>
    <t>验收及时率</t>
  </si>
  <si>
    <t>项目于12月完成阶段性验收，项目所有工作完成后一个月内开展验收工作；后续年度加强对项目实施进度的把控</t>
  </si>
  <si>
    <t>效益指标</t>
  </si>
  <si>
    <t>社会效益指标</t>
  </si>
  <si>
    <t>营造便捷高效的政务服务环境，大幅压减数据填报与材料提交，大幅提升企业和群众办事体验，持续优化营商环境。</t>
  </si>
  <si>
    <t>优良中低差</t>
  </si>
  <si>
    <t>优（京通小程序在升级改造项目期间不断上新服务,为消费者提供了便捷的设备更新和以旧换新渠道，推动消费市场的升级，住房公积金贷款申请一件事围绕公积金贷款场景，提供一件事集中办服务，得到北京发布、首都之窗等北京市媒体的多次报告）</t>
  </si>
  <si>
    <t>京通小程序智能化服务水平存在进一步提升空间；后续结合人工智能等技术完善</t>
  </si>
  <si>
    <t>满意度指标</t>
  </si>
  <si>
    <t>服务对象满意度指标</t>
  </si>
  <si>
    <t>服务对象满意度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</si>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</sst>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5">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2">
    <xf numFmtId="0" fontId="0" fillId="0" borderId="0" xfId="0" applyAlignment="1">
      <alignment vertical="center"/>
    </xf>
    <xf numFmtId="0" fontId="1" fillId="0" borderId="0" xfId="0" applyFont="1" applyFill="1" applyAlignment="1">
      <alignment vertical="center"/>
    </xf>
    <xf numFmtId="0" fontId="1" fillId="0" borderId="0" xfId="0" applyFont="1" applyFill="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center"/>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xf>
    <xf numFmtId="0" fontId="4"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0"/>
  <sheetViews>
    <sheetView tabSelected="1" topLeftCell="A27" workbookViewId="0">
      <selection activeCell="N14" sqref="$A14:$XFD14"/>
    </sheetView>
  </sheetViews>
  <sheetFormatPr defaultColWidth="9" defaultRowHeight="14"/>
  <cols>
    <col min="1" max="1" width="7.63636363636364" style="1" customWidth="1"/>
    <col min="2" max="2" width="9.63636363636364" style="1" customWidth="1"/>
    <col min="3" max="3" width="8" style="1" customWidth="1"/>
    <col min="4" max="4" width="14.9" style="2" customWidth="1"/>
    <col min="5" max="5" width="3.9" style="1" customWidth="1"/>
    <col min="6" max="6" width="9.09090909090909" style="1" customWidth="1"/>
    <col min="7" max="7" width="11.6363636363636" style="1" customWidth="1"/>
    <col min="8" max="8" width="12.0909090909091" style="1" customWidth="1"/>
    <col min="9" max="9" width="7.44545454545455" style="1" customWidth="1"/>
    <col min="10" max="10" width="6.72727272727273" style="1" customWidth="1"/>
    <col min="11" max="12" width="11.6363636363636" style="1" customWidth="1"/>
    <col min="13" max="13" width="19" style="1" customWidth="1"/>
    <col min="14" max="16384" width="9" style="1"/>
  </cols>
  <sheetData>
    <row r="1" spans="1:1">
      <c r="A1" s="3"/>
    </row>
    <row r="2" spans="1:13">
      <c r="A2" s="4" t="s">
        <v>0</v>
      </c>
      <c r="B2" s="4"/>
      <c r="C2" s="4"/>
      <c r="D2" s="4"/>
      <c r="E2" s="4"/>
      <c r="F2" s="4"/>
      <c r="G2" s="4"/>
      <c r="H2" s="4"/>
      <c r="I2" s="4"/>
      <c r="J2" s="4"/>
      <c r="K2" s="4"/>
      <c r="L2" s="4"/>
      <c r="M2" s="4"/>
    </row>
    <row r="3" ht="14.25" customHeight="1" spans="1:13">
      <c r="A3" s="2" t="s">
        <v>1</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2</v>
      </c>
      <c r="B5" s="5"/>
      <c r="C5" s="5" t="s">
        <v>3</v>
      </c>
      <c r="D5" s="5"/>
      <c r="E5" s="5"/>
      <c r="F5" s="5"/>
      <c r="G5" s="5"/>
      <c r="H5" s="5"/>
      <c r="I5" s="5"/>
      <c r="J5" s="5"/>
      <c r="K5" s="5"/>
      <c r="L5" s="5"/>
      <c r="M5" s="5"/>
    </row>
    <row r="6" ht="20" customHeight="1" spans="1:13">
      <c r="A6" s="5" t="s">
        <v>4</v>
      </c>
      <c r="B6" s="5"/>
      <c r="C6" s="5" t="s">
        <v>5</v>
      </c>
      <c r="D6" s="5"/>
      <c r="E6" s="5"/>
      <c r="F6" s="5"/>
      <c r="G6" s="5"/>
      <c r="H6" s="5" t="s">
        <v>6</v>
      </c>
      <c r="I6" s="5" t="s">
        <v>7</v>
      </c>
      <c r="J6" s="5"/>
      <c r="K6" s="5"/>
      <c r="L6" s="5"/>
      <c r="M6" s="5"/>
    </row>
    <row r="7" ht="20" customHeight="1" spans="1:13">
      <c r="A7" s="5" t="s">
        <v>8</v>
      </c>
      <c r="B7" s="5"/>
      <c r="C7" s="5"/>
      <c r="D7" s="5"/>
      <c r="E7" s="5" t="s">
        <v>9</v>
      </c>
      <c r="F7" s="5"/>
      <c r="G7" s="5" t="s">
        <v>10</v>
      </c>
      <c r="H7" s="5" t="s">
        <v>11</v>
      </c>
      <c r="I7" s="5" t="s">
        <v>12</v>
      </c>
      <c r="J7" s="5"/>
      <c r="K7" s="5" t="s">
        <v>13</v>
      </c>
      <c r="L7" s="5"/>
      <c r="M7" s="5" t="s">
        <v>14</v>
      </c>
    </row>
    <row r="8" ht="20" customHeight="1" spans="1:13">
      <c r="A8" s="5"/>
      <c r="B8" s="5"/>
      <c r="C8" s="6" t="s">
        <v>15</v>
      </c>
      <c r="D8" s="5"/>
      <c r="E8" s="7">
        <v>1397.2</v>
      </c>
      <c r="F8" s="7"/>
      <c r="G8" s="7">
        <v>1364.15</v>
      </c>
      <c r="H8" s="7">
        <v>1352.628</v>
      </c>
      <c r="I8" s="5">
        <v>10</v>
      </c>
      <c r="J8" s="5"/>
      <c r="K8" s="18">
        <f t="shared" ref="K8:K10" si="0">H8/G8</f>
        <v>0.991553714767437</v>
      </c>
      <c r="L8" s="18"/>
      <c r="M8" s="20">
        <f>K8*I8</f>
        <v>9.91553714767437</v>
      </c>
    </row>
    <row r="9" ht="20" customHeight="1" spans="1:13">
      <c r="A9" s="5"/>
      <c r="B9" s="5"/>
      <c r="C9" s="6" t="s">
        <v>16</v>
      </c>
      <c r="D9" s="5"/>
      <c r="E9" s="7">
        <v>0</v>
      </c>
      <c r="F9" s="7"/>
      <c r="G9" s="7">
        <v>11.522</v>
      </c>
      <c r="H9" s="7">
        <v>0</v>
      </c>
      <c r="I9" s="5" t="s">
        <v>17</v>
      </c>
      <c r="J9" s="5"/>
      <c r="K9" s="18">
        <f t="shared" si="0"/>
        <v>0</v>
      </c>
      <c r="L9" s="18"/>
      <c r="M9" s="5" t="s">
        <v>17</v>
      </c>
    </row>
    <row r="10" ht="20" customHeight="1" spans="1:13">
      <c r="A10" s="5"/>
      <c r="B10" s="5"/>
      <c r="C10" s="5" t="s">
        <v>18</v>
      </c>
      <c r="D10" s="5"/>
      <c r="E10" s="7">
        <v>1397.2</v>
      </c>
      <c r="F10" s="7"/>
      <c r="G10" s="7">
        <v>1352.628</v>
      </c>
      <c r="H10" s="7">
        <v>1352.628</v>
      </c>
      <c r="I10" s="5" t="s">
        <v>17</v>
      </c>
      <c r="J10" s="5"/>
      <c r="K10" s="18">
        <f t="shared" si="0"/>
        <v>1</v>
      </c>
      <c r="L10" s="18"/>
      <c r="M10" s="5" t="s">
        <v>17</v>
      </c>
    </row>
    <row r="11" ht="20" customHeight="1" spans="1:13">
      <c r="A11" s="5"/>
      <c r="B11" s="5"/>
      <c r="C11" s="5" t="s">
        <v>19</v>
      </c>
      <c r="D11" s="5"/>
      <c r="E11" s="7">
        <v>0</v>
      </c>
      <c r="F11" s="7"/>
      <c r="G11" s="7">
        <v>0</v>
      </c>
      <c r="H11" s="7">
        <v>0</v>
      </c>
      <c r="I11" s="5" t="s">
        <v>17</v>
      </c>
      <c r="J11" s="5"/>
      <c r="K11" s="5" t="s">
        <v>17</v>
      </c>
      <c r="L11" s="5"/>
      <c r="M11" s="5" t="s">
        <v>17</v>
      </c>
    </row>
    <row r="12" ht="20" customHeight="1" spans="1:13">
      <c r="A12" s="5" t="s">
        <v>20</v>
      </c>
      <c r="B12" s="5" t="s">
        <v>21</v>
      </c>
      <c r="C12" s="5"/>
      <c r="D12" s="5"/>
      <c r="E12" s="5"/>
      <c r="F12" s="5"/>
      <c r="G12" s="5" t="s">
        <v>22</v>
      </c>
      <c r="H12" s="5"/>
      <c r="I12" s="5"/>
      <c r="J12" s="5"/>
      <c r="K12" s="5"/>
      <c r="L12" s="5"/>
      <c r="M12" s="5"/>
    </row>
    <row r="13" ht="20" customHeight="1" spans="1:13">
      <c r="A13" s="5"/>
      <c r="B13" s="8" t="s">
        <v>23</v>
      </c>
      <c r="C13" s="8"/>
      <c r="D13" s="5"/>
      <c r="E13" s="8"/>
      <c r="F13" s="8"/>
      <c r="G13" s="8" t="s">
        <v>24</v>
      </c>
      <c r="H13" s="8"/>
      <c r="I13" s="8"/>
      <c r="J13" s="8"/>
      <c r="K13" s="8"/>
      <c r="L13" s="8"/>
      <c r="M13" s="8"/>
    </row>
    <row r="14" ht="128" customHeight="1" spans="1:13">
      <c r="A14" s="5"/>
      <c r="B14" s="8"/>
      <c r="C14" s="8"/>
      <c r="D14" s="5"/>
      <c r="E14" s="8"/>
      <c r="F14" s="8"/>
      <c r="G14" s="8"/>
      <c r="H14" s="8"/>
      <c r="I14" s="8"/>
      <c r="J14" s="8"/>
      <c r="K14" s="8"/>
      <c r="L14" s="8"/>
      <c r="M14" s="8"/>
    </row>
    <row r="15" ht="20" customHeight="1" spans="1:13">
      <c r="A15" s="9"/>
      <c r="B15" s="5" t="s">
        <v>25</v>
      </c>
      <c r="C15" s="5" t="s">
        <v>26</v>
      </c>
      <c r="D15" s="5" t="s">
        <v>27</v>
      </c>
      <c r="E15" s="5"/>
      <c r="F15" s="5" t="s">
        <v>28</v>
      </c>
      <c r="G15" s="5"/>
      <c r="H15" s="5" t="s">
        <v>29</v>
      </c>
      <c r="I15" s="5"/>
      <c r="J15" s="5" t="s">
        <v>12</v>
      </c>
      <c r="K15" s="5" t="s">
        <v>14</v>
      </c>
      <c r="L15" s="5" t="s">
        <v>30</v>
      </c>
      <c r="M15" s="5"/>
    </row>
    <row r="16" ht="32.5" customHeight="1" spans="1:13">
      <c r="A16" s="10" t="s">
        <v>31</v>
      </c>
      <c r="B16" s="11" t="s">
        <v>32</v>
      </c>
      <c r="C16" s="11" t="s">
        <v>33</v>
      </c>
      <c r="D16" s="12" t="s">
        <v>34</v>
      </c>
      <c r="E16" s="13"/>
      <c r="F16" s="12" t="s">
        <v>35</v>
      </c>
      <c r="G16" s="13"/>
      <c r="H16" s="12" t="s">
        <v>36</v>
      </c>
      <c r="I16" s="13"/>
      <c r="J16" s="5">
        <v>1</v>
      </c>
      <c r="K16" s="5">
        <v>1</v>
      </c>
      <c r="L16" s="12"/>
      <c r="M16" s="13"/>
    </row>
    <row r="17" ht="30" customHeight="1" spans="1:13">
      <c r="A17" s="14"/>
      <c r="B17" s="15"/>
      <c r="C17" s="15"/>
      <c r="D17" s="12" t="s">
        <v>37</v>
      </c>
      <c r="E17" s="13"/>
      <c r="F17" s="12" t="s">
        <v>38</v>
      </c>
      <c r="G17" s="13"/>
      <c r="H17" s="12" t="s">
        <v>39</v>
      </c>
      <c r="I17" s="13"/>
      <c r="J17" s="5">
        <v>4</v>
      </c>
      <c r="K17" s="5">
        <v>4</v>
      </c>
      <c r="L17" s="12"/>
      <c r="M17" s="13"/>
    </row>
    <row r="18" ht="27" customHeight="1" spans="1:13">
      <c r="A18" s="14"/>
      <c r="B18" s="15"/>
      <c r="C18" s="15"/>
      <c r="D18" s="12" t="s">
        <v>40</v>
      </c>
      <c r="E18" s="13"/>
      <c r="F18" s="12" t="s">
        <v>41</v>
      </c>
      <c r="G18" s="13"/>
      <c r="H18" s="12" t="s">
        <v>42</v>
      </c>
      <c r="I18" s="13"/>
      <c r="J18" s="5">
        <v>1</v>
      </c>
      <c r="K18" s="5">
        <v>1</v>
      </c>
      <c r="L18" s="12"/>
      <c r="M18" s="13"/>
    </row>
    <row r="19" ht="31" customHeight="1" spans="1:13">
      <c r="A19" s="14"/>
      <c r="B19" s="15"/>
      <c r="C19" s="15"/>
      <c r="D19" s="12" t="s">
        <v>43</v>
      </c>
      <c r="E19" s="13"/>
      <c r="F19" s="12" t="s">
        <v>44</v>
      </c>
      <c r="G19" s="13"/>
      <c r="H19" s="12" t="s">
        <v>45</v>
      </c>
      <c r="I19" s="13"/>
      <c r="J19" s="5">
        <v>3</v>
      </c>
      <c r="K19" s="5">
        <v>3</v>
      </c>
      <c r="L19" s="12"/>
      <c r="M19" s="13"/>
    </row>
    <row r="20" ht="32" customHeight="1" spans="1:13">
      <c r="A20" s="14"/>
      <c r="B20" s="15"/>
      <c r="C20" s="16"/>
      <c r="D20" s="12" t="s">
        <v>46</v>
      </c>
      <c r="E20" s="13"/>
      <c r="F20" s="12" t="s">
        <v>47</v>
      </c>
      <c r="G20" s="13"/>
      <c r="H20" s="12" t="s">
        <v>48</v>
      </c>
      <c r="I20" s="13"/>
      <c r="J20" s="5">
        <v>1</v>
      </c>
      <c r="K20" s="5">
        <v>1</v>
      </c>
      <c r="L20" s="12"/>
      <c r="M20" s="13"/>
    </row>
    <row r="21" ht="29" customHeight="1" spans="1:13">
      <c r="A21" s="14"/>
      <c r="B21" s="11" t="s">
        <v>49</v>
      </c>
      <c r="C21" s="5" t="s">
        <v>50</v>
      </c>
      <c r="D21" s="5" t="s">
        <v>51</v>
      </c>
      <c r="E21" s="5"/>
      <c r="F21" s="5" t="s">
        <v>52</v>
      </c>
      <c r="G21" s="5"/>
      <c r="H21" s="5" t="s">
        <v>52</v>
      </c>
      <c r="I21" s="5"/>
      <c r="J21" s="5">
        <v>10</v>
      </c>
      <c r="K21" s="20">
        <v>10</v>
      </c>
      <c r="L21" s="5"/>
      <c r="M21" s="5"/>
    </row>
    <row r="22" ht="32" customHeight="1" spans="1:13">
      <c r="A22" s="14"/>
      <c r="B22" s="15"/>
      <c r="C22" s="5"/>
      <c r="D22" s="5" t="s">
        <v>53</v>
      </c>
      <c r="E22" s="5"/>
      <c r="F22" s="5" t="s">
        <v>54</v>
      </c>
      <c r="G22" s="5"/>
      <c r="H22" s="5" t="s">
        <v>54</v>
      </c>
      <c r="I22" s="5"/>
      <c r="J22" s="5">
        <v>10</v>
      </c>
      <c r="K22" s="20">
        <v>10</v>
      </c>
      <c r="L22" s="5"/>
      <c r="M22" s="5"/>
    </row>
    <row r="23" ht="20" customHeight="1" spans="1:13">
      <c r="A23" s="14"/>
      <c r="B23" s="15"/>
      <c r="C23" s="5" t="s">
        <v>55</v>
      </c>
      <c r="D23" s="5" t="s">
        <v>56</v>
      </c>
      <c r="E23" s="5"/>
      <c r="F23" s="17">
        <v>1</v>
      </c>
      <c r="G23" s="5"/>
      <c r="H23" s="17">
        <v>1</v>
      </c>
      <c r="I23" s="5"/>
      <c r="J23" s="5">
        <v>5</v>
      </c>
      <c r="K23" s="20">
        <v>5</v>
      </c>
      <c r="L23" s="5"/>
      <c r="M23" s="5"/>
    </row>
    <row r="24" ht="20.5" customHeight="1" spans="1:13">
      <c r="A24" s="14"/>
      <c r="B24" s="15"/>
      <c r="C24" s="5"/>
      <c r="D24" s="5" t="s">
        <v>57</v>
      </c>
      <c r="E24" s="5"/>
      <c r="F24" s="17">
        <v>1</v>
      </c>
      <c r="G24" s="5"/>
      <c r="H24" s="17">
        <v>1</v>
      </c>
      <c r="I24" s="5"/>
      <c r="J24" s="5">
        <v>5</v>
      </c>
      <c r="K24" s="20">
        <v>5</v>
      </c>
      <c r="L24" s="5"/>
      <c r="M24" s="5"/>
    </row>
    <row r="25" ht="29.5" customHeight="1" spans="1:13">
      <c r="A25" s="14"/>
      <c r="B25" s="15"/>
      <c r="C25" s="5"/>
      <c r="D25" s="5" t="s">
        <v>58</v>
      </c>
      <c r="E25" s="5"/>
      <c r="F25" s="17">
        <v>1</v>
      </c>
      <c r="G25" s="5"/>
      <c r="H25" s="17">
        <v>1</v>
      </c>
      <c r="I25" s="5"/>
      <c r="J25" s="5">
        <v>10</v>
      </c>
      <c r="K25" s="20">
        <v>10</v>
      </c>
      <c r="L25" s="5"/>
      <c r="M25" s="5"/>
    </row>
    <row r="26" ht="56.5" customHeight="1" spans="1:13">
      <c r="A26" s="14"/>
      <c r="B26" s="15"/>
      <c r="C26" s="11" t="s">
        <v>59</v>
      </c>
      <c r="D26" s="5" t="s">
        <v>60</v>
      </c>
      <c r="E26" s="5"/>
      <c r="F26" s="22" t="s">
        <v>61</v>
      </c>
      <c r="G26" s="5"/>
      <c r="H26" s="17">
        <v>1</v>
      </c>
      <c r="I26" s="5"/>
      <c r="J26" s="5">
        <v>5</v>
      </c>
      <c r="K26" s="20">
        <v>5</v>
      </c>
      <c r="L26" s="5"/>
      <c r="M26" s="5"/>
    </row>
    <row r="27" ht="58" customHeight="1" spans="1:13">
      <c r="A27" s="14"/>
      <c r="B27" s="15"/>
      <c r="C27" s="15"/>
      <c r="D27" s="5" t="s">
        <v>62</v>
      </c>
      <c r="E27" s="5"/>
      <c r="F27" s="22" t="s">
        <v>61</v>
      </c>
      <c r="G27" s="5"/>
      <c r="H27" s="17">
        <v>1</v>
      </c>
      <c r="I27" s="5"/>
      <c r="J27" s="5">
        <v>5</v>
      </c>
      <c r="K27" s="20">
        <v>2</v>
      </c>
      <c r="L27" s="5" t="s">
        <v>63</v>
      </c>
      <c r="M27" s="5"/>
    </row>
    <row r="28" ht="165" customHeight="1" spans="1:13">
      <c r="A28" s="14"/>
      <c r="B28" s="11" t="s">
        <v>64</v>
      </c>
      <c r="C28" s="5" t="s">
        <v>65</v>
      </c>
      <c r="D28" s="5" t="s">
        <v>66</v>
      </c>
      <c r="E28" s="5"/>
      <c r="F28" s="5" t="s">
        <v>67</v>
      </c>
      <c r="G28" s="5"/>
      <c r="H28" s="5" t="s">
        <v>68</v>
      </c>
      <c r="I28" s="5"/>
      <c r="J28" s="5">
        <v>20</v>
      </c>
      <c r="K28" s="20">
        <v>16</v>
      </c>
      <c r="L28" s="5" t="s">
        <v>69</v>
      </c>
      <c r="M28" s="5"/>
    </row>
    <row r="29" ht="65.5" customHeight="1" spans="1:13">
      <c r="A29" s="14"/>
      <c r="B29" s="5" t="s">
        <v>70</v>
      </c>
      <c r="C29" s="5" t="s">
        <v>71</v>
      </c>
      <c r="D29" s="5" t="s">
        <v>72</v>
      </c>
      <c r="E29" s="5"/>
      <c r="F29" s="5" t="s">
        <v>73</v>
      </c>
      <c r="G29" s="5"/>
      <c r="H29" s="18">
        <v>0.9646</v>
      </c>
      <c r="I29" s="5"/>
      <c r="J29" s="5">
        <v>10</v>
      </c>
      <c r="K29" s="20">
        <v>10</v>
      </c>
      <c r="L29" s="5"/>
      <c r="M29" s="5"/>
    </row>
    <row r="30" spans="1:13">
      <c r="A30" s="19" t="s">
        <v>74</v>
      </c>
      <c r="B30" s="19"/>
      <c r="C30" s="19"/>
      <c r="D30" s="19"/>
      <c r="E30" s="19"/>
      <c r="F30" s="19"/>
      <c r="G30" s="19"/>
      <c r="H30" s="19"/>
      <c r="I30" s="19"/>
      <c r="J30" s="19">
        <v>100</v>
      </c>
      <c r="K30" s="21">
        <f>SUM(K16:K29,M8)</f>
        <v>92.9155371476744</v>
      </c>
      <c r="L30" s="5"/>
      <c r="M30" s="5"/>
    </row>
  </sheetData>
  <sheetProtection formatCells="0" insertHyperlinks="0" autoFilter="0"/>
  <mergeCells count="103">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A30:I30"/>
    <mergeCell ref="L30:M30"/>
    <mergeCell ref="A12:A14"/>
    <mergeCell ref="A16:A29"/>
    <mergeCell ref="B16:B20"/>
    <mergeCell ref="B21:B27"/>
    <mergeCell ref="C16:C20"/>
    <mergeCell ref="C21:C22"/>
    <mergeCell ref="C23:C25"/>
    <mergeCell ref="C26:C27"/>
    <mergeCell ref="B13:F14"/>
    <mergeCell ref="G13:M14"/>
    <mergeCell ref="A7:B11"/>
  </mergeCells>
  <printOptions horizontalCentered="1"/>
  <pageMargins left="0.748031496062992" right="0.748031496062992" top="0.984251968503937" bottom="0.984251968503937" header="0.511811023622047" footer="0.511811023622047"/>
  <pageSetup paperSize="9" scale="66"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p i x e l a t o r s   x m l n s = " h t t p s : / / w e b . w p s . c n / e t / 2 0 1 8 / m a i n "   x m l n s : s = " h t t p : / / s c h e m a s . o p e n x m l f o r m a t s . o r g / s p r e a d s h e e t m l / 2 0 0 6 / m a i n " > < p i x e l a t o r L i s t   s h e e t S t i d = " 2 " / > < p i x e l a t o r L i s t   s h e e t S t i d = " 3 " / > < / p i x e l a t o r s > 
</file>

<file path=customXml/item2.xml>��< ? x m l   v e r s i o n = " 1 . 0 "   s t a n d a l o n e = " y e s " ? > < w o P r o p s   x m l n s = " h t t p s : / / w e b . w p s . c n / e t / 2 0 1 8 / m a i n "   x m l n s : s = " h t t p : / / s c h e m a s . o p e n x m l f o r m a t s . o r g / s p r e a d s h e e t m l / 2 0 0 6 / m a i n " > < w o S h e e t s P r o p s > < w o S h e e t P r o p s   s h e e t S t i d = " 2 " 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Props1.xml><?xml version="1.0" encoding="utf-8"?>
<ds:datastoreItem xmlns:ds="http://schemas.openxmlformats.org/officeDocument/2006/customXml" ds:itemID="{224D003E-15C9-4FFE-AB16-9E66474EAE4E}">
  <ds:schemaRefs/>
</ds:datastoreItem>
</file>

<file path=customXml/itemProps2.xml><?xml version="1.0" encoding="utf-8"?>
<ds:datastoreItem xmlns:ds="http://schemas.openxmlformats.org/officeDocument/2006/customXml" ds:itemID="{06C82605-B75B-4693-9329-32AAD527C692}">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秋山一雨</cp:lastModifiedBy>
  <dcterms:created xsi:type="dcterms:W3CDTF">2025-05-06T19:27:00Z</dcterms:created>
  <dcterms:modified xsi:type="dcterms:W3CDTF">2025-08-26T07:49:25Z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4C5A9F766FA346318D6ECB55473C56C1_13</vt:lpwstr>
  </property>
  <property fmtid="{D5CDD505-2E9C-101B-9397-08002B2CF9AE}" pid="3" name="KSOProductBuildVer">
    <vt:lpwstr>2052-12.1.0.22529</vt:lpwstr>
  </property>
</Properties>
</file>