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1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<sst xmlns="http://schemas.openxmlformats.org/spreadsheetml/2006/main" count="107" uniqueCount="92">
  <si>
    <t>附件1-2</t>
  </si>
  <si>
    <t>项目支出绩效自评表</t>
  </si>
  <si>
    <t>( 2023年度)</t>
  </si>
  <si>
    <t>项目名称</t>
  </si>
  <si>
    <t>数字服务平台升级改造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</si>
  <si>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</si>
  <si>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</si>
  <si>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</si>
  <si>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</si>
  <si>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</si>
  <si>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</si>
  <si>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</si>
  <si>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</si>
  <si>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</si>
  <si>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</si>
  <si>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</si>
  <si>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</si>
  <si>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</si>
  <si>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</si>
  <si>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</si>
  <si>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</si>
  <si>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</si>
  <si>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</si>
  <si>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</si>
  <si>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</si>
  <si>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</si>
  <si>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</si>
  <si>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平台升级完成后实现“一口申报、智能分派、自动流转、一次办结”的服务新模式，实现线上服务从多入口到统一入口的转变；办事流程从纸质材料流转到全程电子化的转变；线下办理从标准不一到无差别办理的转变；办事体验从分头办理到联审联办的转变；服务运行从单体运维到整体运营的模式转变；底座支撑从独立分散到统筹建设的转变。
年度目标：本年度完成相应新建系统及升级改造系统的上线（控制系统开发在12个月完成），实现数字服务平台整体试运行上线，保障数字服务平台所有系统稳定运行，实现系统验收合格率达到98%，用户体验层面持续提高企业群众办事满意度，实现政务服务“一口申报、智能分派、自动流转、一次办结”。</t>
  </si>
  <si>
    <t>按北京市数字服务平台升级改造项目合同中阶段性验收条款要求，建设了统一申办受理、统一电子档案、统一用户空间、政务服务导办、数字化运营管理系统的功能需求，完成统一行政审批管理系统升级，目前6个系统主体功能已建设完毕，解决了企业群众办事线上线下、线上多端服务不同源，用户体验不一，材料、数据复用难，办理环节多、时效差等问题,提供了平台支撑。但因前期技评和财评时间周期较长，合同签订时间较晚，基于合同约定，系统建设期12个月，仍有7个系统属于开发建设阶段，故系统还未进行整体性验收，系统暂未正式上线运行，“一口申报、智能分派、自动流转、一次办结”的服务新模式目标仍未完全实现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</si>
  <si>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</si>
  <si>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</si>
  <si>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</si>
  <si>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</si>
  <si>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</si>
  <si>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</si>
  <si>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</si>
  <si>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</si>
  <si>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</si>
  <si>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系统开发成本</t>
  </si>
  <si>
    <t>≤1150万元</t>
  </si>
  <si>
    <t>3027.9636万元</t>
  </si>
  <si>
    <t>偏差原因：基于实际需求，年中追加资金
改进措施：后续进一步增强测算的精准性，预算调整后及时调整目标与指标</t>
  </si>
  <si>
    <t>软件产品采购成本</t>
  </si>
  <si>
    <t>≤820万元</t>
  </si>
  <si>
    <t>656.5464万元</t>
  </si>
  <si>
    <t>绩效
指标（续）</t>
  </si>
  <si>
    <t>产出指标</t>
  </si>
  <si>
    <t>数量指标</t>
  </si>
  <si>
    <t>新建应用系统数量</t>
  </si>
  <si>
    <t>≥3个（统一用户空间系统、统一政务投诉建议系统等）</t>
  </si>
  <si>
    <t>5个（数字化运营管理系统、统一申办受理平台、政务服务导办系统、统一电子档案系统、统一用户空间）</t>
  </si>
  <si>
    <t>偏差原因：因前期技评和财评时间周期较长，合同签订时间较晚，原定计划政务投诉建议系统未能在23年度建设完成
改进措施：加快政务投诉建议系统建设，计划24年度7月前完成</t>
  </si>
  <si>
    <t>升级改造应用系统数量</t>
  </si>
  <si>
    <t>≥1个</t>
  </si>
  <si>
    <t>1个（升级统一行政审批管理系统）</t>
  </si>
  <si>
    <t>质量指标</t>
  </si>
  <si>
    <t>全年稳定运行率</t>
  </si>
  <si>
    <t>≥98%</t>
  </si>
  <si>
    <t>98%（截至12月31日，阶段性验收系统均稳定试行，整体未出现系统异常）</t>
  </si>
  <si>
    <t>偏差原因：截至23年年底，只有在线导办系统出现了用户闪退情况
改进措施：此bug已修复，并在近3个月内持续观察，未出现同类情况</t>
  </si>
  <si>
    <t>故障响应率及排除率</t>
  </si>
  <si>
    <t>≥99%</t>
  </si>
  <si>
    <t>100%（截至12月31日，在线导办系统出现用户端闪退，问题已及时排除）</t>
  </si>
  <si>
    <t>时效指标</t>
  </si>
  <si>
    <t>试运行时长</t>
  </si>
  <si>
    <t>≤3月</t>
  </si>
  <si>
    <t>暂未开始试运行</t>
  </si>
  <si>
    <t>偏差原因：因数字服务升级改造项目的技评和财评时间周期较长，且存在采购公示期和招投标相关流程，合同签订已在23年度9月中下旬，合同签订时间较23年年初计划时间延迟，系统整体性初验时间滞后，暂未开始试运行
改进措施：进一步做好准备工作，初步计划24年9月开始试运行</t>
  </si>
  <si>
    <t>产出指标（续）</t>
  </si>
  <si>
    <t>时效指标（续）</t>
  </si>
  <si>
    <t>尾款支付完成时间</t>
  </si>
  <si>
    <t>≤12月</t>
  </si>
  <si>
    <t>暂未进行尾款支付</t>
  </si>
  <si>
    <t>偏差原因：因数字服务升级改造项目的技评和财评时间周期较长，且存在采购公示期和招投标相关流程，合同签订已在23年度9月中下旬，合同签订时间较23年年初计划时间延迟，暂未进行尾款支付
改进措施：按合同约定，合同签订15个月完成全部尾款支付，预计24年12月份完成全部尾款支付；后续年度拟进一步增强计划进度的约束性</t>
  </si>
  <si>
    <t>效益指标</t>
  </si>
  <si>
    <t>社会效益指标</t>
  </si>
  <si>
    <t>充分利用新一代信息技术，加强政务服务数据资源应用，结合当前北京市政务服务信息化发展亟待解决的问题，实现线上服务从多入口到统一入口的转变；办事流程从纸质材料流转到全程电子化的转变；线下办理从标准不一到无差别办理的转变；办事体验从分头办理到联审联办的转变；能显著提高办事效率30%以上，节约申请人准备材料的时间60%以上</t>
  </si>
  <si>
    <t>优良中低差</t>
  </si>
  <si>
    <t>截至2023年年底，累计上线单事项899个，实现办事流程、上线标准统一。部分达成年度指标</t>
  </si>
  <si>
    <t>偏差原因：系统整体建设改造工作未完成，办事效率及办事节省时间需进一步统计数据
改进措施：后续加快项目整体部署与建设，进一步追踪项目实施效益数据</t>
  </si>
  <si>
    <t>可持续影响指标</t>
  </si>
  <si>
    <t>本项目将统筹建设业务支撑系统、技术支撑系统和数据支撑，建设统一申办受理、统一物流、统一预约、统一用户空间、统一电子档案、统一知识库、区块链等。在未来持续为全市及各区政务服务“一网通办”提供统一服务</t>
  </si>
  <si>
    <t>已按计划，23年年度完成升级统一行政审批管理系统，新建数字化运营管理系统、统一申办受理平台、政务服务导办系统、统一电子档案系统、统一用户空间系统并提供统一服务，部分达成年度指标</t>
  </si>
  <si>
    <t>偏差原因：2023年度项目持续性效益的发挥有待后续统一知识库、统一预约、物流等内容完成后进一步彰显
改进措施：后续加快项目整体部署与建设，进一步促进项目持续性效益发挥</t>
  </si>
  <si>
    <t>满意度指标</t>
  </si>
  <si>
    <t>服务对象满意度指标</t>
  </si>
  <si>
    <t>办事企业与群众满意度90%以上</t>
  </si>
  <si>
    <t>≥90%</t>
  </si>
  <si>
    <t>未收到相关投诉</t>
  </si>
  <si>
    <t>偏差原因可：因尚未进行整体性验收，暂未开展满意度调查
改进措施可：后续项目整体性完成后，强化满意度调查</t>
  </si>
  <si>
    <t>工作人员满意度90%以上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</si>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</sst>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2"/>
      <color theme="1"/>
      <name val="等线"/>
      <charset val="134"/>
      <scheme val="minor"/>
    </font>
    <font>
      <b/>
      <sz val="12"/>
      <name val="等线"/>
      <charset val="134"/>
      <scheme val="minor"/>
    </font>
    <font>
      <sz val="11"/>
      <name val="宋体"/>
      <charset val="134"/>
    </font>
    <font>
      <sz val="12"/>
      <name val="等线"/>
      <charset val="134"/>
      <scheme val="minor"/>
    </font>
    <font>
      <sz val="11"/>
      <name val="黑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31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77" fontId="5" fillId="0" borderId="1" xfId="0" applyNumberFormat="1" applyFont="1" applyBorder="1">
      <alignment vertical="center"/>
    </xf>
    <xf numFmtId="0" fontId="5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N29"/>
  <sheetViews>
    <sheetView tabSelected="1" view="pageBreakPreview" zoomScale="60" zoomScaleNormal="56" topLeftCell="A19" workbookViewId="0">
      <selection activeCell="C21" sqref="C21:C22"/>
    </sheetView>
  </sheetViews>
  <sheetFormatPr defaultColWidth="9" defaultRowHeight="13.5" customHeight="1"/>
  <cols>
    <col min="1" max="1" width="6.3046875" style="2" customWidth="1"/>
    <col min="2" max="2" width="6.921875" style="3" customWidth="1"/>
    <col min="3" max="3" width="8" style="3" customWidth="1"/>
    <col min="4" max="4" width="12.078125" style="3" customWidth="1"/>
    <col min="5" max="5" width="8.921875" style="3" customWidth="1"/>
    <col min="6" max="6" width="4.6171875" style="3" customWidth="1"/>
    <col min="7" max="7" width="10.84375" style="3" customWidth="1"/>
    <col min="8" max="8" width="12.15625" style="3" customWidth="1"/>
    <col min="9" max="9" width="7.4609375" style="3" customWidth="1"/>
    <col min="10" max="10" width="6.6171875" style="3" customWidth="1"/>
    <col min="11" max="11" width="7.84375" style="3" customWidth="1"/>
    <col min="12" max="12" width="9" style="3"/>
    <col min="13" max="13" width="11.921875" style="3" customWidth="1"/>
    <col min="14" max="40" width="9" style="3"/>
    <col min="41" max="16384" width="9" style="4"/>
  </cols>
  <sheetData>
    <row r="1" customHeight="1" spans="1:1">
      <c r="A1" s="5" t="s">
        <v>0</v>
      </c>
    </row>
    <row r="2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customHeight="1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20" customHeight="1" spans="1:13">
      <c r="A5" s="8" t="s">
        <v>3</v>
      </c>
      <c r="B5" s="8"/>
      <c r="C5" s="8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ht="20" customHeight="1" spans="1:13">
      <c r="A6" s="8" t="s">
        <v>5</v>
      </c>
      <c r="B6" s="8"/>
      <c r="C6" s="8" t="s">
        <v>6</v>
      </c>
      <c r="D6" s="8"/>
      <c r="E6" s="8"/>
      <c r="F6" s="8"/>
      <c r="G6" s="8"/>
      <c r="H6" s="8" t="s">
        <v>7</v>
      </c>
      <c r="I6" s="8" t="s">
        <v>8</v>
      </c>
      <c r="J6" s="8"/>
      <c r="K6" s="8"/>
      <c r="L6" s="8"/>
      <c r="M6" s="8"/>
    </row>
    <row r="7" ht="20" customHeight="1" spans="1:13">
      <c r="A7" s="8" t="s">
        <v>9</v>
      </c>
      <c r="B7" s="8"/>
      <c r="C7" s="8" t="s">
        <v>10</v>
      </c>
      <c r="D7" s="8"/>
      <c r="E7" s="8"/>
      <c r="F7" s="8"/>
      <c r="G7" s="8"/>
      <c r="H7" s="8" t="s">
        <v>11</v>
      </c>
      <c r="I7" s="8">
        <v>89150928</v>
      </c>
      <c r="J7" s="8"/>
      <c r="K7" s="8"/>
      <c r="L7" s="8"/>
      <c r="M7" s="8"/>
    </row>
    <row r="8" ht="20" customHeight="1" spans="1:13">
      <c r="A8" s="8" t="s">
        <v>12</v>
      </c>
      <c r="B8" s="8"/>
      <c r="C8" s="8"/>
      <c r="D8" s="8"/>
      <c r="E8" s="8" t="s">
        <v>13</v>
      </c>
      <c r="F8" s="8"/>
      <c r="G8" s="8" t="s">
        <v>14</v>
      </c>
      <c r="H8" s="8" t="s">
        <v>15</v>
      </c>
      <c r="I8" s="8" t="s">
        <v>16</v>
      </c>
      <c r="J8" s="8"/>
      <c r="K8" s="8" t="s">
        <v>17</v>
      </c>
      <c r="L8" s="8"/>
      <c r="M8" s="8" t="s">
        <v>18</v>
      </c>
    </row>
    <row r="9" ht="20" customHeight="1" spans="1:13">
      <c r="A9" s="8"/>
      <c r="B9" s="8"/>
      <c r="C9" s="9" t="s">
        <v>19</v>
      </c>
      <c r="D9" s="8"/>
      <c r="E9" s="10">
        <v>2000</v>
      </c>
      <c r="F9" s="10"/>
      <c r="G9" s="10">
        <v>3805.26</v>
      </c>
      <c r="H9" s="10">
        <v>3805.26</v>
      </c>
      <c r="I9" s="8">
        <v>10</v>
      </c>
      <c r="J9" s="8"/>
      <c r="K9" s="20">
        <f>H9/G9</f>
        <v>1</v>
      </c>
      <c r="L9" s="20"/>
      <c r="M9" s="21">
        <f>K9*I9</f>
        <v>10</v>
      </c>
    </row>
    <row r="10" ht="20" customHeight="1" spans="1:13">
      <c r="A10" s="8"/>
      <c r="B10" s="8"/>
      <c r="C10" s="9" t="s">
        <v>20</v>
      </c>
      <c r="D10" s="8"/>
      <c r="E10" s="10">
        <v>2000</v>
      </c>
      <c r="F10" s="10"/>
      <c r="G10" s="10">
        <v>3805.26</v>
      </c>
      <c r="H10" s="10">
        <v>3805.26</v>
      </c>
      <c r="I10" s="8" t="s">
        <v>21</v>
      </c>
      <c r="J10" s="8"/>
      <c r="K10" s="20">
        <f>H10/G10</f>
        <v>1</v>
      </c>
      <c r="L10" s="20"/>
      <c r="M10" s="8" t="s">
        <v>21</v>
      </c>
    </row>
    <row r="11" ht="20" customHeight="1" spans="1:13">
      <c r="A11" s="8"/>
      <c r="B11" s="8"/>
      <c r="C11" s="8" t="s">
        <v>22</v>
      </c>
      <c r="D11" s="8"/>
      <c r="E11" s="10">
        <v>0</v>
      </c>
      <c r="F11" s="10"/>
      <c r="G11" s="10">
        <v>0</v>
      </c>
      <c r="H11" s="10">
        <v>0</v>
      </c>
      <c r="I11" s="8" t="s">
        <v>21</v>
      </c>
      <c r="J11" s="8"/>
      <c r="K11" s="20" t="s">
        <v>21</v>
      </c>
      <c r="L11" s="20"/>
      <c r="M11" s="8" t="s">
        <v>21</v>
      </c>
    </row>
    <row r="12" ht="20" customHeight="1" spans="1:13">
      <c r="A12" s="8"/>
      <c r="B12" s="8"/>
      <c r="C12" s="8" t="s">
        <v>23</v>
      </c>
      <c r="D12" s="8"/>
      <c r="E12" s="10">
        <v>0</v>
      </c>
      <c r="F12" s="10"/>
      <c r="G12" s="10">
        <v>0</v>
      </c>
      <c r="H12" s="10">
        <v>0</v>
      </c>
      <c r="I12" s="8" t="s">
        <v>21</v>
      </c>
      <c r="J12" s="8"/>
      <c r="K12" s="20" t="s">
        <v>21</v>
      </c>
      <c r="L12" s="20"/>
      <c r="M12" s="8" t="s">
        <v>21</v>
      </c>
    </row>
    <row r="13" ht="20" customHeight="1" spans="1:13">
      <c r="A13" s="8" t="s">
        <v>24</v>
      </c>
      <c r="B13" s="8" t="s">
        <v>25</v>
      </c>
      <c r="C13" s="8"/>
      <c r="D13" s="8"/>
      <c r="E13" s="8"/>
      <c r="F13" s="8"/>
      <c r="G13" s="8" t="s">
        <v>26</v>
      </c>
      <c r="H13" s="8"/>
      <c r="I13" s="8"/>
      <c r="J13" s="8"/>
      <c r="K13" s="8"/>
      <c r="L13" s="8"/>
      <c r="M13" s="8"/>
    </row>
    <row r="14" ht="20" customHeight="1" spans="1:13">
      <c r="A14" s="8"/>
      <c r="B14" s="11" t="s">
        <v>27</v>
      </c>
      <c r="C14" s="11"/>
      <c r="D14" s="8"/>
      <c r="E14" s="11"/>
      <c r="F14" s="11"/>
      <c r="G14" s="11" t="s">
        <v>28</v>
      </c>
      <c r="H14" s="11"/>
      <c r="I14" s="11"/>
      <c r="J14" s="11"/>
      <c r="K14" s="11"/>
      <c r="L14" s="11"/>
      <c r="M14" s="11"/>
    </row>
    <row r="15" ht="168" customHeight="1" spans="1:13">
      <c r="A15" s="8"/>
      <c r="B15" s="11"/>
      <c r="C15" s="11"/>
      <c r="D15" s="8"/>
      <c r="E15" s="11"/>
      <c r="F15" s="11"/>
      <c r="G15" s="11"/>
      <c r="H15" s="11"/>
      <c r="I15" s="11"/>
      <c r="J15" s="11"/>
      <c r="K15" s="11"/>
      <c r="L15" s="11"/>
      <c r="M15" s="11"/>
    </row>
    <row r="16" ht="20" customHeight="1" spans="1:13">
      <c r="A16" s="12"/>
      <c r="B16" s="8" t="s">
        <v>29</v>
      </c>
      <c r="C16" s="8" t="s">
        <v>30</v>
      </c>
      <c r="D16" s="8" t="s">
        <v>31</v>
      </c>
      <c r="E16" s="8"/>
      <c r="F16" s="8" t="s">
        <v>32</v>
      </c>
      <c r="G16" s="8"/>
      <c r="H16" s="8" t="s">
        <v>33</v>
      </c>
      <c r="I16" s="8"/>
      <c r="J16" s="8" t="s">
        <v>16</v>
      </c>
      <c r="K16" s="8" t="s">
        <v>18</v>
      </c>
      <c r="L16" s="8" t="s">
        <v>34</v>
      </c>
      <c r="M16" s="8"/>
    </row>
    <row r="17" ht="79.5" customHeight="1" spans="1:15">
      <c r="A17" s="8" t="s">
        <v>35</v>
      </c>
      <c r="B17" s="8" t="s">
        <v>36</v>
      </c>
      <c r="C17" s="8" t="s">
        <v>37</v>
      </c>
      <c r="D17" s="8" t="s">
        <v>38</v>
      </c>
      <c r="E17" s="8"/>
      <c r="F17" s="8" t="s">
        <v>39</v>
      </c>
      <c r="G17" s="8"/>
      <c r="H17" s="8" t="s">
        <v>40</v>
      </c>
      <c r="I17" s="8"/>
      <c r="J17" s="8">
        <v>10</v>
      </c>
      <c r="K17" s="21">
        <v>7.5</v>
      </c>
      <c r="L17" s="22" t="s">
        <v>41</v>
      </c>
      <c r="M17" s="22"/>
      <c r="N17" s="23"/>
      <c r="O17" s="23"/>
    </row>
    <row r="18" ht="20" customHeight="1" spans="1:13">
      <c r="A18" s="8"/>
      <c r="B18" s="8"/>
      <c r="C18" s="8"/>
      <c r="D18" s="8" t="s">
        <v>42</v>
      </c>
      <c r="E18" s="8"/>
      <c r="F18" s="8" t="s">
        <v>43</v>
      </c>
      <c r="G18" s="8"/>
      <c r="H18" s="8" t="s">
        <v>44</v>
      </c>
      <c r="I18" s="8"/>
      <c r="J18" s="8">
        <v>10</v>
      </c>
      <c r="K18" s="21">
        <v>10</v>
      </c>
      <c r="L18" s="8"/>
      <c r="M18" s="8"/>
    </row>
    <row r="19" ht="109" customHeight="1" spans="1:13">
      <c r="A19" s="8" t="s">
        <v>45</v>
      </c>
      <c r="B19" s="8" t="s">
        <v>46</v>
      </c>
      <c r="C19" s="8" t="s">
        <v>47</v>
      </c>
      <c r="D19" s="8" t="s">
        <v>48</v>
      </c>
      <c r="E19" s="8"/>
      <c r="F19" s="8" t="s">
        <v>49</v>
      </c>
      <c r="G19" s="8"/>
      <c r="H19" s="8" t="s">
        <v>50</v>
      </c>
      <c r="I19" s="8"/>
      <c r="J19" s="8">
        <v>10</v>
      </c>
      <c r="K19" s="21">
        <v>9</v>
      </c>
      <c r="L19" s="11" t="s">
        <v>51</v>
      </c>
      <c r="M19" s="11"/>
    </row>
    <row r="20" ht="34.5" customHeight="1" spans="1:13">
      <c r="A20" s="8"/>
      <c r="B20" s="8"/>
      <c r="C20" s="8"/>
      <c r="D20" s="8" t="s">
        <v>52</v>
      </c>
      <c r="E20" s="8"/>
      <c r="F20" s="8" t="s">
        <v>53</v>
      </c>
      <c r="G20" s="8"/>
      <c r="H20" s="8" t="s">
        <v>54</v>
      </c>
      <c r="I20" s="8"/>
      <c r="J20" s="8">
        <v>10</v>
      </c>
      <c r="K20" s="21">
        <v>10</v>
      </c>
      <c r="L20" s="8"/>
      <c r="M20" s="8"/>
    </row>
    <row r="21" ht="94" customHeight="1" spans="1:13">
      <c r="A21" s="8"/>
      <c r="B21" s="8"/>
      <c r="C21" s="8" t="s">
        <v>55</v>
      </c>
      <c r="D21" s="8" t="s">
        <v>56</v>
      </c>
      <c r="E21" s="8"/>
      <c r="F21" s="8" t="s">
        <v>57</v>
      </c>
      <c r="G21" s="8"/>
      <c r="H21" s="13" t="s">
        <v>58</v>
      </c>
      <c r="I21" s="8"/>
      <c r="J21" s="8">
        <v>6</v>
      </c>
      <c r="K21" s="21">
        <v>6</v>
      </c>
      <c r="L21" s="11" t="s">
        <v>59</v>
      </c>
      <c r="M21" s="11"/>
    </row>
    <row r="22" ht="45.5" customHeight="1" spans="1:13">
      <c r="A22" s="8"/>
      <c r="B22" s="8"/>
      <c r="C22" s="8"/>
      <c r="D22" s="8" t="s">
        <v>60</v>
      </c>
      <c r="E22" s="8"/>
      <c r="F22" s="13" t="s">
        <v>61</v>
      </c>
      <c r="G22" s="8"/>
      <c r="H22" s="13" t="s">
        <v>62</v>
      </c>
      <c r="I22" s="8"/>
      <c r="J22" s="8">
        <v>6</v>
      </c>
      <c r="K22" s="21">
        <v>6</v>
      </c>
      <c r="L22" s="8"/>
      <c r="M22" s="8"/>
    </row>
    <row r="23" ht="152" customHeight="1" spans="1:13">
      <c r="A23" s="8"/>
      <c r="B23" s="8"/>
      <c r="C23" s="14" t="s">
        <v>63</v>
      </c>
      <c r="D23" s="8" t="s">
        <v>64</v>
      </c>
      <c r="E23" s="8"/>
      <c r="F23" s="8" t="s">
        <v>65</v>
      </c>
      <c r="G23" s="8"/>
      <c r="H23" s="8" t="s">
        <v>66</v>
      </c>
      <c r="I23" s="8"/>
      <c r="J23" s="8">
        <v>4</v>
      </c>
      <c r="K23" s="21">
        <v>0</v>
      </c>
      <c r="L23" s="11" t="s">
        <v>67</v>
      </c>
      <c r="M23" s="11"/>
    </row>
    <row r="24" ht="167" customHeight="1" spans="1:13">
      <c r="A24" s="15" t="s">
        <v>45</v>
      </c>
      <c r="B24" s="8" t="s">
        <v>68</v>
      </c>
      <c r="C24" s="8" t="s">
        <v>69</v>
      </c>
      <c r="D24" s="8" t="s">
        <v>70</v>
      </c>
      <c r="E24" s="8"/>
      <c r="F24" s="8" t="s">
        <v>71</v>
      </c>
      <c r="G24" s="8"/>
      <c r="H24" s="16" t="s">
        <v>72</v>
      </c>
      <c r="I24" s="8"/>
      <c r="J24" s="8">
        <v>4</v>
      </c>
      <c r="K24" s="21">
        <v>0</v>
      </c>
      <c r="L24" s="11" t="s">
        <v>73</v>
      </c>
      <c r="M24" s="11"/>
    </row>
    <row r="25" ht="185.4" customHeight="1" spans="1:13">
      <c r="A25" s="17"/>
      <c r="B25" s="8" t="s">
        <v>74</v>
      </c>
      <c r="C25" s="8" t="s">
        <v>75</v>
      </c>
      <c r="D25" s="8" t="s">
        <v>76</v>
      </c>
      <c r="E25" s="8"/>
      <c r="F25" s="8" t="s">
        <v>77</v>
      </c>
      <c r="G25" s="8"/>
      <c r="H25" s="8" t="s">
        <v>78</v>
      </c>
      <c r="I25" s="8"/>
      <c r="J25" s="8">
        <v>10</v>
      </c>
      <c r="K25" s="21">
        <v>7</v>
      </c>
      <c r="L25" s="11" t="s">
        <v>79</v>
      </c>
      <c r="M25" s="11"/>
    </row>
    <row r="26" ht="126.4" customHeight="1" spans="1:13">
      <c r="A26" s="18"/>
      <c r="B26" s="8"/>
      <c r="C26" s="8" t="s">
        <v>80</v>
      </c>
      <c r="D26" s="8" t="s">
        <v>81</v>
      </c>
      <c r="E26" s="8"/>
      <c r="F26" s="8" t="s">
        <v>77</v>
      </c>
      <c r="G26" s="8"/>
      <c r="H26" s="8" t="s">
        <v>82</v>
      </c>
      <c r="I26" s="8"/>
      <c r="J26" s="8">
        <v>10</v>
      </c>
      <c r="K26" s="21">
        <v>7</v>
      </c>
      <c r="L26" s="11" t="s">
        <v>83</v>
      </c>
      <c r="M26" s="11"/>
    </row>
    <row r="27" ht="92.75" customHeight="1" spans="1:13">
      <c r="A27" s="8" t="s">
        <v>45</v>
      </c>
      <c r="B27" s="8" t="s">
        <v>84</v>
      </c>
      <c r="C27" s="8" t="s">
        <v>85</v>
      </c>
      <c r="D27" s="8" t="s">
        <v>86</v>
      </c>
      <c r="E27" s="8"/>
      <c r="F27" s="8" t="s">
        <v>87</v>
      </c>
      <c r="G27" s="8"/>
      <c r="H27" s="8" t="s">
        <v>88</v>
      </c>
      <c r="I27" s="8"/>
      <c r="J27" s="8">
        <v>5</v>
      </c>
      <c r="K27" s="21">
        <v>4</v>
      </c>
      <c r="L27" s="11" t="s">
        <v>89</v>
      </c>
      <c r="M27" s="11"/>
    </row>
    <row r="28" ht="91.9" customHeight="1" spans="1:13">
      <c r="A28" s="8"/>
      <c r="B28" s="8"/>
      <c r="C28" s="8"/>
      <c r="D28" s="8" t="s">
        <v>90</v>
      </c>
      <c r="E28" s="8"/>
      <c r="F28" s="8" t="s">
        <v>87</v>
      </c>
      <c r="G28" s="8"/>
      <c r="H28" s="8" t="s">
        <v>88</v>
      </c>
      <c r="I28" s="8"/>
      <c r="J28" s="8">
        <v>5</v>
      </c>
      <c r="K28" s="21">
        <v>4</v>
      </c>
      <c r="L28" s="11" t="s">
        <v>89</v>
      </c>
      <c r="M28" s="11"/>
    </row>
    <row r="29" s="1" customFormat="1" ht="28.5" customHeight="1" spans="1:40">
      <c r="A29" s="19" t="s">
        <v>91</v>
      </c>
      <c r="B29" s="19"/>
      <c r="C29" s="19"/>
      <c r="D29" s="19"/>
      <c r="E29" s="19"/>
      <c r="F29" s="19"/>
      <c r="G29" s="19"/>
      <c r="H29" s="19"/>
      <c r="I29" s="19"/>
      <c r="J29" s="19">
        <f>SUM(J17:J28)+I9</f>
        <v>100</v>
      </c>
      <c r="K29" s="24">
        <f>SUM(K17:K28)+M9</f>
        <v>80.5</v>
      </c>
      <c r="L29" s="19"/>
      <c r="M29" s="19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</row>
  </sheetData>
  <mergeCells count="10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N17:O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18"/>
    <mergeCell ref="A19:A23"/>
    <mergeCell ref="A24:A26"/>
    <mergeCell ref="A27:A28"/>
    <mergeCell ref="B17:B18"/>
    <mergeCell ref="B19:B23"/>
    <mergeCell ref="B25:B26"/>
    <mergeCell ref="B27:B28"/>
    <mergeCell ref="C17:C18"/>
    <mergeCell ref="C19:C20"/>
    <mergeCell ref="C21:C22"/>
    <mergeCell ref="C27:C28"/>
    <mergeCell ref="G14:M15"/>
    <mergeCell ref="B14:F15"/>
    <mergeCell ref="A8:B1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Chanly</cp:lastModifiedBy>
  <dcterms:created xsi:type="dcterms:W3CDTF">2006-09-16T00:00:00Z</dcterms:created>
  <cp:lastPrinted>2024-05-16T08:57:00Z</cp:lastPrinted>
  <dcterms:modified xsi:type="dcterms:W3CDTF">2024-09-05T08:53:47Z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5E3A281DD9FA4B00BBB3D68534574649_12</vt:lpwstr>
  </property>
  <property fmtid="{D5CDD505-2E9C-101B-9397-08002B2CF9AE}" pid="3" name="KSOProductBuildVer">
    <vt:lpwstr>2052-12.1.0.17827</vt:lpwstr>
  </property>
</Properties>
</file>