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单位自评" sheetId="2" r:id="rId1"/>
  </sheets>
  <definedNames>
    <definedName name="_xlnm.Print_Area" localSheetId="0">单位自评!$A$1:$M$29</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<sst xmlns="http://schemas.openxmlformats.org/spreadsheetml/2006/main" count="108" uniqueCount="90">
  <si>
    <t>附件1-2</t>
  </si>
  <si>
    <t>项目支出绩效自评表</t>
  </si>
  <si>
    <t>( 2023年度)</t>
  </si>
  <si>
    <t>项目名称</t>
  </si>
  <si>
    <t>北京市政府国际版门户网站葡萄牙语版运营服务</t>
  </si>
  <si>
    <t>主管部门</t>
  </si>
  <si>
    <t>北京市政务服务管理局</t>
  </si>
  <si>
    <t>实施单位</t>
  </si>
  <si>
    <t>北京市政务服务管理局（本级）</t>
  </si>
  <si>
    <t>项目负责人</t>
  </si>
  <si>
    <t>高瑞</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</si>
  <si>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</si>
  <si>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</si>
  <si>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</si>
  <si>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</si>
  <si>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</si>
  <si>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</si>
  <si>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</si>
  <si>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</si>
  <si>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</si>
  <si>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</si>
  <si>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</si>
  <si>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</si>
  <si>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</si>
  <si>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</si>
  <si>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</si>
  <si>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</si>
  <si>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该项目为北京市政府国际版门户网站提供持续稳定的运营服务，提供葡萄牙语网站首页、政务公开频道、北京信息频道、政务服务频道、互动交流频道、最新动态频道等首页及二级页面运维，翻译量不少于65万字，专题专栏建设不少于8个，网站用户满意度不低于90%，为进一步打造一站式网上国际化服务总平台总窗口，为外国人和外国投资者提供国际化服务、推动首都高质量发展、提升北京国际竞争力提供强有力支撑。</t>
  </si>
  <si>
    <t>该项目提供葡萄牙语网站首页、政务公开、北京信息、政务服务、互动交流、最新动态等频道首页及二级页面运维，截至2024年4月翻译量为55万字，已建设专题专栏7个，分别是人文北京、活动日历、签证、居留许可、交通、科创在北京、外籍商务人士在华工作指引，进一步打造一站式网上国际化服务总平台总窗口，为外国人和外国投资者提供国际化服务、推动首都高质量发展、提升北京国际竞争力提供强有力支撑。</t>
  </si>
  <si>
    <t>一级指标</t>
  </si>
  <si>
    <t>二级指标</t>
  </si>
  <si>
    <t>三级指标</t>
  </si>
  <si>
    <t>年度指标值</t>
  </si>
  <si>
    <t>实际完成值</t>
  </si>
  <si>
    <t>偏差原因分析及改进措施</t>
  </si>
  <si>
    <t>绩效
指标</t>
  </si>
  <si>
    <t>成本指标</t>
  </si>
  <si>
    <t>经济成本指标</t>
  </si>
  <si>
    <t>月均运维成本</t>
  </si>
  <si>
    <t>≤33.915万元</t>
  </si>
  <si>
    <t>33.75万元</t>
  </si>
  <si>
    <t>产出指标</t>
  </si>
  <si>
    <t>数量指标</t>
  </si>
  <si>
    <t>运营内容种类（首页、政务公开、北京信息、主题服务、互动交流、最新消息）</t>
  </si>
  <si>
    <t>≥6类</t>
  </si>
  <si>
    <t>6类</t>
  </si>
  <si>
    <t>绩效
指标（续）</t>
  </si>
  <si>
    <t>产出指标（续）</t>
  </si>
  <si>
    <t>数量指标（续）</t>
  </si>
  <si>
    <t>翻译量</t>
  </si>
  <si>
    <t>≥65万字</t>
  </si>
  <si>
    <t>55万字</t>
  </si>
  <si>
    <t>偏差原因：2023年底本项目立项启动，2024年1月23日签订合同，周期为2024年1月至9月，翻译工作正常推进，待项目周期截止前完成全部翻译量指标
改进措施：后续按照合同约定及工作需求推进项目实施，保质保量完成既定目标</t>
  </si>
  <si>
    <t>运营板块专栏专题数量</t>
  </si>
  <si>
    <t>≥8个</t>
  </si>
  <si>
    <t>7个</t>
  </si>
  <si>
    <t>偏差原因：合同履行周期为2024年1月至9月，截至2024年4月底已建设7个专栏
改进措施：结合城市国际化服务需求，增设相应栏目</t>
  </si>
  <si>
    <t>质量指标</t>
  </si>
  <si>
    <t>葡萄牙语翻译质量达到计划要求（忠于原文，准确率高，语言流畅，表达地道）</t>
  </si>
  <si>
    <t>优</t>
  </si>
  <si>
    <t>已有相应计划。外语翻译方面，在“三审三校“的内容审核机制下，确保了发布内容的政治性和准确性，另外外聘葡语语言专家2名，对葡萄牙语网站重点内容进行审核，并形成内容监测报告，确保葡萄牙语版国际内容发布的安全性，通过以上两项措施，有效保证外语翻译内容忠于原文、准确率高、语言流畅、表达地道</t>
  </si>
  <si>
    <t>偏差原因：合同履行周期为2024年1月至9月，目前无法准确评估质量指标
改进措施：按照合同约定推进项目实施，并对翻译质量进行整体评估，留存相应质量评估数据</t>
  </si>
  <si>
    <t>网页设计、视频制作、图解图片质量达到计划要求（界面清晰美观,信息全面规范）</t>
  </si>
  <si>
    <t>已有相关计划。网页设计、视频制作、图解图片方面，一是按照“轻量级”运营的思路做好版面设计与制作，确定葡萄牙语版网站整体设计风格，包括版面类型、主色调、频道栏目等各项版面设计框架；二是围绕“我的北京故事”、“外国人走流程”、“外资企业跑程序”、便民服务系列短视频等，目前共制作了4个；三是涉外服务指南筛选高频事项，设计制作“一图读懂”内容，目前共制作图解5个</t>
  </si>
  <si>
    <t>偏差原因：合同履行周期为2024年1月至9月，目前无法准确评估质量指标
改进措施：按照合同约定推进项目实施，并对网页设计、视频制作、图解图片质量进行整体评估，留存相应质量评估数据</t>
  </si>
  <si>
    <t>时效指标</t>
  </si>
  <si>
    <t>运营服务保障时长</t>
  </si>
  <si>
    <t>8月</t>
  </si>
  <si>
    <t>4月</t>
  </si>
  <si>
    <t>偏差原因：本项目周期为2024年1月至9月，共8个月，截至目前，已实施4个月，暂无法进行验收、资金支付
改进措施：后续按照合同约定继续提供相应运营服务，并及时组织验收、完成后续资金支付</t>
  </si>
  <si>
    <t>验收完成后资金支付时间</t>
  </si>
  <si>
    <t>≤9月</t>
  </si>
  <si>
    <t>首款已于3月支付，尾款计划于9月（验收工作完成后）支付</t>
  </si>
  <si>
    <t>效益指标</t>
  </si>
  <si>
    <t>社会效益</t>
  </si>
  <si>
    <t>打造一站式网上国际化服务总平台、总窗口，为外国人和外国投资者提供国际化服务</t>
  </si>
  <si>
    <t>目前正在开展内容运营、全景化服务产品制作与运营、内容监审三项主要工作，为打造一站式网上国际化服务总平台、总窗口提供基础支撑，为外国人和外国投资者提供国际化服务</t>
  </si>
  <si>
    <t>偏差原因：合同履行周期为2024年1月至9月，目前无法准确评估效益指标
改进措施：后续按照合同约定继续提供相应运营服务，并强化效益直观数据及典型示例的挖掘，促进项目实施效益的充分发挥</t>
  </si>
  <si>
    <t>可持续影响指标</t>
  </si>
  <si>
    <t>立足首都城市战略定位，更好服务高水平开放、“一带一路”倡议，为服务国内国际双循环大局、推动首都高质量发展、提升北京国际竞争力提供强有力支撑</t>
  </si>
  <si>
    <t>预期成果可观。通过开展内容运营、全景化服务产品制作与运营、内容监审三项工作，可以提高国际版网站知晓度、美誉度，全力打造国际化网上服务标杆，从而达到展现大国首都国际形象的目的</t>
  </si>
  <si>
    <t>偏差原因：合同履行周期为2024年1月至9月，目前无法准确评估效益指标
改进措施：后续按照合同约定继续提供相应运营服务，并强化与项目持续性影响相关数据及典型示例的挖掘，促进项目实施效益的持续发挥</t>
  </si>
  <si>
    <t>满意度指标</t>
  </si>
  <si>
    <t>服务对象满意度指标</t>
  </si>
  <si>
    <t>网站用户满意度</t>
  </si>
  <si>
    <t>≥90%</t>
  </si>
  <si>
    <t>暂未开展满意度调查，但也未收到相关投诉</t>
  </si>
  <si>
    <t>偏差原因：合同履行周期为2024年1月至9月，暂未开展满意度调查
改进措施：本指标工作将与北京国际版门户网站运营服务项目满意度调查工作共同开展，待2024年9月项目结束前，出具满意度调查分析数据</t>
  </si>
  <si>
    <t>总分</t>
  </si>
  <si>
    <t>说明：因当前合同还未执行完成，未到验收阶段，考虑到预算绩效管理自评覆盖率100%的要求，基于本项目对项目实施质量、成果提交物的约定以及合同签订以来的项目实施情况，经报处室领导、与第三方沟通，本项目部分指标暂以预期情况得分，后续项目实施过程中及项目结束后将进一步追踪。</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</si>
</sst>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s>
  <fonts count="29">
    <font>
      <sz val="11"/>
      <color theme="1"/>
      <name val="宋体"/>
      <charset val="134"/>
      <scheme val="minor"/>
    </font>
    <font>
      <b/>
      <sz val="11"/>
      <name val="宋体"/>
      <charset val="134"/>
      <scheme val="minor"/>
    </font>
    <font>
      <sz val="11"/>
      <name val="宋体"/>
      <charset val="134"/>
      <scheme val="minor"/>
    </font>
    <font>
      <sz val="11"/>
      <name val="黑体"/>
      <charset val="134"/>
    </font>
    <font>
      <sz val="10"/>
      <name val="宋体"/>
      <charset val="134"/>
    </font>
    <font>
      <sz val="10"/>
      <name val="SimSun"/>
      <charset val="134"/>
    </font>
    <font>
      <b/>
      <sz val="10"/>
      <name val="宋体"/>
      <charset val="134"/>
      <scheme val="minor"/>
    </font>
    <font>
      <b/>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3" applyNumberFormat="0" applyFill="0" applyAlignment="0" applyProtection="0">
      <alignment vertical="center"/>
    </xf>
    <xf numFmtId="0" fontId="14" fillId="0" borderId="13" applyNumberFormat="0" applyFill="0" applyAlignment="0" applyProtection="0">
      <alignment vertical="center"/>
    </xf>
    <xf numFmtId="0" fontId="15" fillId="0" borderId="14" applyNumberFormat="0" applyFill="0" applyAlignment="0" applyProtection="0">
      <alignment vertical="center"/>
    </xf>
    <xf numFmtId="0" fontId="15" fillId="0" borderId="0" applyNumberFormat="0" applyFill="0" applyBorder="0" applyAlignment="0" applyProtection="0">
      <alignment vertical="center"/>
    </xf>
    <xf numFmtId="0" fontId="16" fillId="3" borderId="15" applyNumberFormat="0" applyAlignment="0" applyProtection="0">
      <alignment vertical="center"/>
    </xf>
    <xf numFmtId="0" fontId="17" fillId="4" borderId="16" applyNumberFormat="0" applyAlignment="0" applyProtection="0">
      <alignment vertical="center"/>
    </xf>
    <xf numFmtId="0" fontId="18" fillId="4" borderId="15" applyNumberFormat="0" applyAlignment="0" applyProtection="0">
      <alignment vertical="center"/>
    </xf>
    <xf numFmtId="0" fontId="19" fillId="5" borderId="17" applyNumberFormat="0" applyAlignment="0" applyProtection="0">
      <alignment vertical="center"/>
    </xf>
    <xf numFmtId="0" fontId="20" fillId="0" borderId="18" applyNumberFormat="0" applyFill="0" applyAlignment="0" applyProtection="0">
      <alignment vertical="center"/>
    </xf>
    <xf numFmtId="0" fontId="21" fillId="0" borderId="1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9" fontId="27" fillId="0" borderId="0" applyFont="0" applyFill="0" applyBorder="0" applyAlignment="0" applyProtection="0">
      <alignment vertical="center"/>
    </xf>
    <xf numFmtId="0" fontId="28" fillId="0" borderId="0"/>
    <xf numFmtId="0" fontId="27" fillId="0" borderId="0">
      <alignment vertical="center"/>
    </xf>
  </cellStyleXfs>
  <cellXfs count="40">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2" fillId="0" borderId="0" xfId="0" applyFont="1" applyFill="1" applyAlignment="1">
      <alignment horizontal="center" vertical="center"/>
    </xf>
    <xf numFmtId="176" fontId="2" fillId="0" borderId="0" xfId="0" applyNumberFormat="1" applyFont="1" applyFill="1">
      <alignment vertical="center"/>
    </xf>
    <xf numFmtId="0" fontId="3" fillId="0" borderId="0" xfId="0" applyFont="1" applyFill="1">
      <alignment vertical="center"/>
    </xf>
    <xf numFmtId="0" fontId="1"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lignmen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3" xfId="50" applyFont="1" applyFill="1" applyBorder="1" applyAlignment="1">
      <alignment horizontal="center" vertical="center" wrapText="1"/>
    </xf>
    <xf numFmtId="0" fontId="4" fillId="0" borderId="4" xfId="50" applyFont="1" applyFill="1" applyBorder="1" applyAlignment="1">
      <alignment horizontal="center" vertical="center" wrapText="1"/>
    </xf>
    <xf numFmtId="0" fontId="4" fillId="0" borderId="6"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2" fillId="0" borderId="0" xfId="0" applyFont="1" applyFill="1" applyAlignment="1">
      <alignment horizontal="left" vertical="center" wrapText="1"/>
    </xf>
    <xf numFmtId="10" fontId="4" fillId="0" borderId="1" xfId="0" applyNumberFormat="1" applyFont="1" applyFill="1" applyBorder="1" applyAlignment="1">
      <alignment horizontal="center" vertical="center" wrapText="1"/>
    </xf>
    <xf numFmtId="0" fontId="4" fillId="0" borderId="3" xfId="0" applyFont="1" applyFill="1" applyBorder="1" applyAlignment="1">
      <alignment horizontal="justify" vertical="center" wrapText="1"/>
    </xf>
    <xf numFmtId="0" fontId="4" fillId="0" borderId="4" xfId="0" applyFont="1" applyFill="1" applyBorder="1" applyAlignment="1">
      <alignment horizontal="justify"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8" xfId="0" applyFont="1" applyFill="1" applyBorder="1" applyAlignment="1">
      <alignment horizontal="justify" vertical="center" wrapText="1"/>
    </xf>
    <xf numFmtId="0" fontId="4" fillId="0" borderId="9" xfId="0" applyFont="1" applyFill="1" applyBorder="1" applyAlignment="1">
      <alignment horizontal="justify" vertical="center" wrapText="1"/>
    </xf>
    <xf numFmtId="0" fontId="4" fillId="0" borderId="10" xfId="0" applyFont="1" applyFill="1" applyBorder="1" applyAlignment="1">
      <alignment horizontal="justify" vertical="center" wrapText="1"/>
    </xf>
    <xf numFmtId="0" fontId="4" fillId="0" borderId="11" xfId="0" applyFont="1" applyFill="1" applyBorder="1" applyAlignment="1">
      <alignment horizontal="justify"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176" fontId="7" fillId="0" borderId="3" xfId="0" applyNumberFormat="1" applyFont="1" applyFill="1" applyBorder="1" applyAlignment="1">
      <alignment horizontal="center" vertical="center" wrapText="1"/>
    </xf>
    <xf numFmtId="176" fontId="7" fillId="0" borderId="4" xfId="0" applyNumberFormat="1" applyFont="1" applyFill="1" applyBorder="1" applyAlignment="1">
      <alignment horizontal="center"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9"/>
  <sheetViews>
    <sheetView tabSelected="1" view="pageBreakPreview" zoomScale="54" zoomScaleNormal="100" topLeftCell="A16" workbookViewId="0">
      <selection activeCell="D26" sqref="D26:E26"/>
    </sheetView>
  </sheetViews>
  <sheetFormatPr defaultColWidth="9" defaultRowHeight="13.5"/>
  <cols>
    <col min="1" max="1" width="7.63333333333333" style="2" customWidth="1"/>
    <col min="2" max="2" width="9.63333333333333" style="2" customWidth="1"/>
    <col min="3" max="3" width="10.8166666666667" style="2" customWidth="1"/>
    <col min="4" max="4" width="14.9" style="3" customWidth="1"/>
    <col min="5" max="5" width="3.81666666666667" style="2" customWidth="1"/>
    <col min="6" max="6" width="9.09166666666667" style="2" customWidth="1"/>
    <col min="7" max="7" width="9.9" style="2" customWidth="1"/>
    <col min="8" max="8" width="12.175" style="2" customWidth="1"/>
    <col min="9" max="9" width="13.0916666666667" style="2" customWidth="1"/>
    <col min="10" max="10" width="6.725" style="2" customWidth="1"/>
    <col min="11" max="11" width="8.26666666666667" style="4" customWidth="1"/>
    <col min="12" max="12" width="9" style="2"/>
    <col min="13" max="13" width="19" style="2" customWidth="1"/>
    <col min="14" max="16384" width="9" style="2"/>
  </cols>
  <sheetData>
    <row r="1" spans="1:1">
      <c r="A1" s="5" t="s">
        <v>0</v>
      </c>
    </row>
    <row r="2" spans="1:13">
      <c r="A2" s="6" t="s">
        <v>1</v>
      </c>
      <c r="B2" s="6"/>
      <c r="C2" s="6"/>
      <c r="D2" s="6"/>
      <c r="E2" s="6"/>
      <c r="F2" s="6"/>
      <c r="G2" s="6"/>
      <c r="H2" s="6"/>
      <c r="I2" s="6"/>
      <c r="J2" s="6"/>
      <c r="K2" s="6"/>
      <c r="L2" s="6"/>
      <c r="M2" s="6"/>
    </row>
    <row r="3" ht="14.25" customHeight="1" spans="1:13">
      <c r="A3" s="3" t="s">
        <v>2</v>
      </c>
      <c r="B3" s="3"/>
      <c r="C3" s="3"/>
      <c r="E3" s="3"/>
      <c r="F3" s="3"/>
      <c r="G3" s="3"/>
      <c r="H3" s="3"/>
      <c r="I3" s="3"/>
      <c r="J3" s="3"/>
      <c r="K3" s="3"/>
      <c r="L3" s="3"/>
      <c r="M3" s="3"/>
    </row>
    <row r="4" spans="1:13">
      <c r="A4" s="3"/>
      <c r="B4" s="3"/>
      <c r="C4" s="3"/>
      <c r="E4" s="3"/>
      <c r="F4" s="3"/>
      <c r="G4" s="3"/>
      <c r="H4" s="3"/>
      <c r="I4" s="3"/>
      <c r="J4" s="3"/>
      <c r="K4" s="3"/>
      <c r="L4" s="3"/>
      <c r="M4" s="3"/>
    </row>
    <row r="5" ht="20" customHeight="1" spans="1:13">
      <c r="A5" s="7" t="s">
        <v>3</v>
      </c>
      <c r="B5" s="7"/>
      <c r="C5" s="7" t="s">
        <v>4</v>
      </c>
      <c r="D5" s="7"/>
      <c r="E5" s="7"/>
      <c r="F5" s="7"/>
      <c r="G5" s="7"/>
      <c r="H5" s="7"/>
      <c r="I5" s="7"/>
      <c r="J5" s="7"/>
      <c r="K5" s="7"/>
      <c r="L5" s="7"/>
      <c r="M5" s="7"/>
    </row>
    <row r="6" ht="20" customHeight="1" spans="1:13">
      <c r="A6" s="7" t="s">
        <v>5</v>
      </c>
      <c r="B6" s="7"/>
      <c r="C6" s="7" t="s">
        <v>6</v>
      </c>
      <c r="D6" s="7"/>
      <c r="E6" s="7"/>
      <c r="F6" s="7"/>
      <c r="G6" s="7"/>
      <c r="H6" s="7" t="s">
        <v>7</v>
      </c>
      <c r="I6" s="7" t="s">
        <v>8</v>
      </c>
      <c r="J6" s="7"/>
      <c r="K6" s="7"/>
      <c r="L6" s="7"/>
      <c r="M6" s="7"/>
    </row>
    <row r="7" ht="20" customHeight="1" spans="1:13">
      <c r="A7" s="7" t="s">
        <v>9</v>
      </c>
      <c r="B7" s="7"/>
      <c r="C7" s="7" t="s">
        <v>10</v>
      </c>
      <c r="D7" s="7"/>
      <c r="E7" s="7"/>
      <c r="F7" s="7"/>
      <c r="G7" s="7"/>
      <c r="H7" s="7" t="s">
        <v>11</v>
      </c>
      <c r="I7" s="7">
        <v>89151983</v>
      </c>
      <c r="J7" s="7"/>
      <c r="K7" s="7"/>
      <c r="L7" s="7"/>
      <c r="M7" s="7"/>
    </row>
    <row r="8" ht="20" customHeight="1" spans="1:13">
      <c r="A8" s="7" t="s">
        <v>12</v>
      </c>
      <c r="B8" s="7"/>
      <c r="C8" s="7"/>
      <c r="D8" s="7"/>
      <c r="E8" s="7" t="s">
        <v>13</v>
      </c>
      <c r="F8" s="7"/>
      <c r="G8" s="7" t="s">
        <v>14</v>
      </c>
      <c r="H8" s="7" t="s">
        <v>15</v>
      </c>
      <c r="I8" s="7" t="s">
        <v>16</v>
      </c>
      <c r="J8" s="7"/>
      <c r="K8" s="7" t="s">
        <v>17</v>
      </c>
      <c r="L8" s="7"/>
      <c r="M8" s="7" t="s">
        <v>18</v>
      </c>
    </row>
    <row r="9" ht="20" customHeight="1" spans="1:13">
      <c r="A9" s="7"/>
      <c r="B9" s="7"/>
      <c r="C9" s="8" t="s">
        <v>19</v>
      </c>
      <c r="D9" s="7"/>
      <c r="E9" s="9">
        <v>0</v>
      </c>
      <c r="F9" s="9"/>
      <c r="G9" s="9">
        <v>162.8</v>
      </c>
      <c r="H9" s="9">
        <v>162.8</v>
      </c>
      <c r="I9" s="7">
        <v>10</v>
      </c>
      <c r="J9" s="7"/>
      <c r="K9" s="26">
        <f>H9/G9</f>
        <v>1</v>
      </c>
      <c r="L9" s="26"/>
      <c r="M9" s="9">
        <f>K9*I9</f>
        <v>10</v>
      </c>
    </row>
    <row r="10" ht="20" customHeight="1" spans="1:13">
      <c r="A10" s="7"/>
      <c r="B10" s="7"/>
      <c r="C10" s="8" t="s">
        <v>20</v>
      </c>
      <c r="D10" s="7"/>
      <c r="E10" s="9">
        <v>0</v>
      </c>
      <c r="F10" s="9"/>
      <c r="G10" s="9">
        <v>162.8</v>
      </c>
      <c r="H10" s="9">
        <v>162.8</v>
      </c>
      <c r="I10" s="7" t="s">
        <v>21</v>
      </c>
      <c r="J10" s="7"/>
      <c r="K10" s="26">
        <f t="shared" ref="K10" si="0">H10/G10</f>
        <v>1</v>
      </c>
      <c r="L10" s="26"/>
      <c r="M10" s="7" t="s">
        <v>21</v>
      </c>
    </row>
    <row r="11" ht="20" customHeight="1" spans="1:13">
      <c r="A11" s="7"/>
      <c r="B11" s="7"/>
      <c r="C11" s="7" t="s">
        <v>22</v>
      </c>
      <c r="D11" s="7"/>
      <c r="E11" s="9">
        <v>0</v>
      </c>
      <c r="F11" s="9"/>
      <c r="G11" s="9">
        <v>0</v>
      </c>
      <c r="H11" s="9">
        <v>0</v>
      </c>
      <c r="I11" s="7" t="s">
        <v>21</v>
      </c>
      <c r="J11" s="7"/>
      <c r="K11" s="7" t="s">
        <v>21</v>
      </c>
      <c r="L11" s="7"/>
      <c r="M11" s="7" t="s">
        <v>21</v>
      </c>
    </row>
    <row r="12" ht="20" customHeight="1" spans="1:13">
      <c r="A12" s="7"/>
      <c r="B12" s="7"/>
      <c r="C12" s="7" t="s">
        <v>23</v>
      </c>
      <c r="D12" s="7"/>
      <c r="E12" s="10">
        <v>0</v>
      </c>
      <c r="F12" s="10"/>
      <c r="G12" s="10">
        <v>0</v>
      </c>
      <c r="H12" s="10">
        <v>0</v>
      </c>
      <c r="I12" s="7" t="s">
        <v>21</v>
      </c>
      <c r="J12" s="7"/>
      <c r="K12" s="7" t="s">
        <v>21</v>
      </c>
      <c r="L12" s="7"/>
      <c r="M12" s="7" t="s">
        <v>21</v>
      </c>
    </row>
    <row r="13" ht="20" customHeight="1" spans="1:13">
      <c r="A13" s="7" t="s">
        <v>24</v>
      </c>
      <c r="B13" s="7" t="s">
        <v>25</v>
      </c>
      <c r="C13" s="7"/>
      <c r="D13" s="7"/>
      <c r="E13" s="7"/>
      <c r="F13" s="7"/>
      <c r="G13" s="7" t="s">
        <v>26</v>
      </c>
      <c r="H13" s="7"/>
      <c r="I13" s="7"/>
      <c r="J13" s="7"/>
      <c r="K13" s="7"/>
      <c r="L13" s="7"/>
      <c r="M13" s="7"/>
    </row>
    <row r="14" ht="20" customHeight="1" spans="1:13">
      <c r="A14" s="7"/>
      <c r="B14" s="11" t="s">
        <v>27</v>
      </c>
      <c r="C14" s="11"/>
      <c r="D14" s="7"/>
      <c r="E14" s="11"/>
      <c r="F14" s="11"/>
      <c r="G14" s="11" t="s">
        <v>28</v>
      </c>
      <c r="H14" s="11"/>
      <c r="I14" s="11"/>
      <c r="J14" s="11"/>
      <c r="K14" s="11"/>
      <c r="L14" s="11"/>
      <c r="M14" s="11"/>
    </row>
    <row r="15" ht="94" customHeight="1" spans="1:13">
      <c r="A15" s="7"/>
      <c r="B15" s="11"/>
      <c r="C15" s="11"/>
      <c r="D15" s="7"/>
      <c r="E15" s="11"/>
      <c r="F15" s="11"/>
      <c r="G15" s="11"/>
      <c r="H15" s="11"/>
      <c r="I15" s="11"/>
      <c r="J15" s="11"/>
      <c r="K15" s="11"/>
      <c r="L15" s="11"/>
      <c r="M15" s="11"/>
    </row>
    <row r="16" ht="20" customHeight="1" spans="1:13">
      <c r="A16" s="12"/>
      <c r="B16" s="7" t="s">
        <v>29</v>
      </c>
      <c r="C16" s="7" t="s">
        <v>30</v>
      </c>
      <c r="D16" s="7" t="s">
        <v>31</v>
      </c>
      <c r="E16" s="7"/>
      <c r="F16" s="7" t="s">
        <v>32</v>
      </c>
      <c r="G16" s="7"/>
      <c r="H16" s="7" t="s">
        <v>33</v>
      </c>
      <c r="I16" s="7"/>
      <c r="J16" s="7" t="s">
        <v>16</v>
      </c>
      <c r="K16" s="9" t="s">
        <v>18</v>
      </c>
      <c r="L16" s="7" t="s">
        <v>34</v>
      </c>
      <c r="M16" s="7"/>
    </row>
    <row r="17" ht="51" customHeight="1" spans="1:13">
      <c r="A17" s="13" t="s">
        <v>35</v>
      </c>
      <c r="B17" s="13" t="s">
        <v>36</v>
      </c>
      <c r="C17" s="13" t="s">
        <v>37</v>
      </c>
      <c r="D17" s="14" t="s">
        <v>38</v>
      </c>
      <c r="E17" s="15"/>
      <c r="F17" s="16" t="s">
        <v>39</v>
      </c>
      <c r="G17" s="17"/>
      <c r="H17" s="14" t="s">
        <v>40</v>
      </c>
      <c r="I17" s="15"/>
      <c r="J17" s="7">
        <v>20</v>
      </c>
      <c r="K17" s="9">
        <v>20</v>
      </c>
      <c r="L17" s="14"/>
      <c r="M17" s="15"/>
    </row>
    <row r="18" ht="64.5" customHeight="1" spans="1:13">
      <c r="A18" s="18"/>
      <c r="B18" s="13" t="s">
        <v>41</v>
      </c>
      <c r="C18" s="7" t="s">
        <v>42</v>
      </c>
      <c r="D18" s="19" t="s">
        <v>43</v>
      </c>
      <c r="E18" s="20"/>
      <c r="F18" s="16" t="s">
        <v>44</v>
      </c>
      <c r="G18" s="17">
        <v>6</v>
      </c>
      <c r="H18" s="14" t="s">
        <v>45</v>
      </c>
      <c r="I18" s="15"/>
      <c r="J18" s="7">
        <v>6</v>
      </c>
      <c r="K18" s="9">
        <v>6</v>
      </c>
      <c r="L18" s="14"/>
      <c r="M18" s="15"/>
    </row>
    <row r="19" ht="106.9" customHeight="1" spans="1:13">
      <c r="A19" s="18" t="s">
        <v>46</v>
      </c>
      <c r="B19" s="18" t="s">
        <v>47</v>
      </c>
      <c r="C19" s="13" t="s">
        <v>48</v>
      </c>
      <c r="D19" s="19" t="s">
        <v>49</v>
      </c>
      <c r="E19" s="20"/>
      <c r="F19" s="16" t="s">
        <v>50</v>
      </c>
      <c r="G19" s="17">
        <v>65</v>
      </c>
      <c r="H19" s="14" t="s">
        <v>51</v>
      </c>
      <c r="I19" s="15"/>
      <c r="J19" s="7">
        <v>6</v>
      </c>
      <c r="K19" s="9">
        <v>5</v>
      </c>
      <c r="L19" s="27" t="s">
        <v>52</v>
      </c>
      <c r="M19" s="28"/>
    </row>
    <row r="20" ht="67" customHeight="1" spans="1:13">
      <c r="A20" s="18"/>
      <c r="B20" s="18"/>
      <c r="C20" s="21"/>
      <c r="D20" s="19" t="s">
        <v>53</v>
      </c>
      <c r="E20" s="20"/>
      <c r="F20" s="16" t="s">
        <v>54</v>
      </c>
      <c r="G20" s="17">
        <v>8</v>
      </c>
      <c r="H20" s="14" t="s">
        <v>55</v>
      </c>
      <c r="I20" s="15"/>
      <c r="J20" s="7">
        <v>6</v>
      </c>
      <c r="K20" s="9">
        <v>5</v>
      </c>
      <c r="L20" s="27" t="s">
        <v>56</v>
      </c>
      <c r="M20" s="28"/>
    </row>
    <row r="21" ht="181.5" customHeight="1" spans="1:13">
      <c r="A21" s="18"/>
      <c r="B21" s="18"/>
      <c r="C21" s="13" t="s">
        <v>57</v>
      </c>
      <c r="D21" s="19" t="s">
        <v>58</v>
      </c>
      <c r="E21" s="20"/>
      <c r="F21" s="16" t="s">
        <v>59</v>
      </c>
      <c r="G21" s="17" t="s">
        <v>59</v>
      </c>
      <c r="H21" s="14" t="s">
        <v>60</v>
      </c>
      <c r="I21" s="15"/>
      <c r="J21" s="7">
        <v>6</v>
      </c>
      <c r="K21" s="9">
        <v>5</v>
      </c>
      <c r="L21" s="29" t="s">
        <v>61</v>
      </c>
      <c r="M21" s="30"/>
    </row>
    <row r="22" ht="193.15" customHeight="1" spans="1:13">
      <c r="A22" s="18"/>
      <c r="B22" s="18"/>
      <c r="C22" s="21"/>
      <c r="D22" s="19" t="s">
        <v>62</v>
      </c>
      <c r="E22" s="20"/>
      <c r="F22" s="16" t="s">
        <v>59</v>
      </c>
      <c r="G22" s="17" t="s">
        <v>59</v>
      </c>
      <c r="H22" s="14" t="s">
        <v>63</v>
      </c>
      <c r="I22" s="15"/>
      <c r="J22" s="7">
        <v>6</v>
      </c>
      <c r="K22" s="9">
        <v>4</v>
      </c>
      <c r="L22" s="29" t="s">
        <v>64</v>
      </c>
      <c r="M22" s="30"/>
    </row>
    <row r="23" ht="38" customHeight="1" spans="1:13">
      <c r="A23" s="18"/>
      <c r="B23" s="18"/>
      <c r="C23" s="13" t="s">
        <v>65</v>
      </c>
      <c r="D23" s="19" t="s">
        <v>66</v>
      </c>
      <c r="E23" s="20"/>
      <c r="F23" s="16" t="s">
        <v>67</v>
      </c>
      <c r="G23" s="17">
        <v>8</v>
      </c>
      <c r="H23" s="14" t="s">
        <v>68</v>
      </c>
      <c r="I23" s="15"/>
      <c r="J23" s="7">
        <v>5</v>
      </c>
      <c r="K23" s="9">
        <v>4</v>
      </c>
      <c r="L23" s="31" t="s">
        <v>69</v>
      </c>
      <c r="M23" s="32"/>
    </row>
    <row r="24" ht="55" customHeight="1" spans="1:13">
      <c r="A24" s="18"/>
      <c r="B24" s="18"/>
      <c r="C24" s="18"/>
      <c r="D24" s="19" t="s">
        <v>70</v>
      </c>
      <c r="E24" s="20"/>
      <c r="F24" s="16" t="s">
        <v>71</v>
      </c>
      <c r="G24" s="17">
        <v>9</v>
      </c>
      <c r="H24" s="14" t="s">
        <v>72</v>
      </c>
      <c r="I24" s="15"/>
      <c r="J24" s="7">
        <v>5</v>
      </c>
      <c r="K24" s="9">
        <v>4</v>
      </c>
      <c r="L24" s="33"/>
      <c r="M24" s="34"/>
    </row>
    <row r="25" ht="120" customHeight="1" spans="1:13">
      <c r="A25" s="18" t="s">
        <v>46</v>
      </c>
      <c r="B25" s="18" t="s">
        <v>73</v>
      </c>
      <c r="C25" s="7" t="s">
        <v>74</v>
      </c>
      <c r="D25" s="19" t="s">
        <v>75</v>
      </c>
      <c r="E25" s="20"/>
      <c r="F25" s="16" t="s">
        <v>59</v>
      </c>
      <c r="G25" s="17" t="s">
        <v>59</v>
      </c>
      <c r="H25" s="7" t="s">
        <v>76</v>
      </c>
      <c r="I25" s="7"/>
      <c r="J25" s="7">
        <v>10</v>
      </c>
      <c r="K25" s="9">
        <v>7</v>
      </c>
      <c r="L25" s="29" t="s">
        <v>77</v>
      </c>
      <c r="M25" s="30"/>
    </row>
    <row r="26" ht="146" customHeight="1" spans="1:13">
      <c r="A26" s="18"/>
      <c r="B26" s="21"/>
      <c r="C26" s="7" t="s">
        <v>78</v>
      </c>
      <c r="D26" s="19" t="s">
        <v>79</v>
      </c>
      <c r="E26" s="20"/>
      <c r="F26" s="16" t="s">
        <v>59</v>
      </c>
      <c r="G26" s="17" t="s">
        <v>59</v>
      </c>
      <c r="H26" s="7" t="s">
        <v>80</v>
      </c>
      <c r="I26" s="7"/>
      <c r="J26" s="7">
        <v>10</v>
      </c>
      <c r="K26" s="9">
        <v>7</v>
      </c>
      <c r="L26" s="29" t="s">
        <v>81</v>
      </c>
      <c r="M26" s="30"/>
    </row>
    <row r="27" ht="107" customHeight="1" spans="1:13">
      <c r="A27" s="21"/>
      <c r="B27" s="7" t="s">
        <v>82</v>
      </c>
      <c r="C27" s="7" t="s">
        <v>83</v>
      </c>
      <c r="D27" s="19" t="s">
        <v>84</v>
      </c>
      <c r="E27" s="20"/>
      <c r="F27" s="16" t="s">
        <v>85</v>
      </c>
      <c r="G27" s="17">
        <v>90</v>
      </c>
      <c r="H27" s="22" t="s">
        <v>86</v>
      </c>
      <c r="I27" s="15"/>
      <c r="J27" s="7">
        <v>10</v>
      </c>
      <c r="K27" s="9">
        <v>8</v>
      </c>
      <c r="L27" s="27" t="s">
        <v>87</v>
      </c>
      <c r="M27" s="28"/>
    </row>
    <row r="28" s="1" customFormat="1" ht="27" customHeight="1" spans="1:13">
      <c r="A28" s="23" t="s">
        <v>88</v>
      </c>
      <c r="B28" s="24"/>
      <c r="C28" s="24"/>
      <c r="D28" s="24"/>
      <c r="E28" s="24"/>
      <c r="F28" s="24"/>
      <c r="G28" s="24"/>
      <c r="H28" s="24"/>
      <c r="I28" s="35"/>
      <c r="J28" s="36">
        <v>100</v>
      </c>
      <c r="K28" s="37">
        <f>SUM(K17:K27)+M9</f>
        <v>85</v>
      </c>
      <c r="L28" s="38" t="s">
        <v>21</v>
      </c>
      <c r="M28" s="39"/>
    </row>
    <row r="29" ht="52" customHeight="1" spans="1:13">
      <c r="A29" s="25" t="s">
        <v>89</v>
      </c>
      <c r="B29" s="25"/>
      <c r="C29" s="25"/>
      <c r="D29" s="25"/>
      <c r="E29" s="25"/>
      <c r="F29" s="25"/>
      <c r="G29" s="25"/>
      <c r="H29" s="25"/>
      <c r="I29" s="25"/>
      <c r="J29" s="25"/>
      <c r="K29" s="25"/>
      <c r="L29" s="25"/>
      <c r="M29" s="25"/>
    </row>
  </sheetData>
  <mergeCells count="95">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D24:E24"/>
    <mergeCell ref="F24:G24"/>
    <mergeCell ref="H24:I24"/>
    <mergeCell ref="D25:E25"/>
    <mergeCell ref="F25:G25"/>
    <mergeCell ref="H25:I25"/>
    <mergeCell ref="L25:M25"/>
    <mergeCell ref="D26:E26"/>
    <mergeCell ref="F26:G26"/>
    <mergeCell ref="H26:I26"/>
    <mergeCell ref="L26:M26"/>
    <mergeCell ref="D27:E27"/>
    <mergeCell ref="F27:G27"/>
    <mergeCell ref="H27:I27"/>
    <mergeCell ref="L27:M27"/>
    <mergeCell ref="A28:I28"/>
    <mergeCell ref="L28:M28"/>
    <mergeCell ref="A29:M29"/>
    <mergeCell ref="A13:A15"/>
    <mergeCell ref="A17:A18"/>
    <mergeCell ref="A19:A24"/>
    <mergeCell ref="A25:A27"/>
    <mergeCell ref="B19:B24"/>
    <mergeCell ref="B25:B26"/>
    <mergeCell ref="C19:C20"/>
    <mergeCell ref="C21:C22"/>
    <mergeCell ref="C23:C24"/>
    <mergeCell ref="G14:M15"/>
    <mergeCell ref="L23:M24"/>
    <mergeCell ref="B14:F15"/>
    <mergeCell ref="A8:B12"/>
  </mergeCells>
  <printOptions horizontalCentered="1"/>
  <pageMargins left="0.748031496062992" right="0.748031496062992" top="0.984251968503937" bottom="0.984251968503937" header="0.511811023622047" footer="0.511811023622047"/>
  <pageSetup paperSize="9" scale="70" orientation="landscape"/>
  <headerFooter/>
  <rowBreaks count="2" manualBreakCount="2">
    <brk id="18" max="12" man="1"/>
    <brk id="24"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和力</cp:lastModifiedBy>
  <dcterms:created xsi:type="dcterms:W3CDTF">2021-04-07T05:20:00Z</dcterms:created>
  <cp:lastPrinted>2024-04-09T02:16:00Z</cp:lastPrinted>
  <dcterms:modified xsi:type="dcterms:W3CDTF">2024-12-05T09:08:42Z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0D3879467DA44393B97D23AEAA8418B6_13</vt:lpwstr>
  </property>
  <property fmtid="{D5CDD505-2E9C-101B-9397-08002B2CF9AE}" pid="3" name="KSOProductBuildVer">
    <vt:lpwstr>2052-12.1.0.18912</vt:lpwstr>
  </property>
</Properties>
</file>