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单位自评!$A$1:$M$36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<sst xmlns="http://schemas.openxmlformats.org/spreadsheetml/2006/main" count="135" uniqueCount="105">
  <si>
    <t>附件1-2</t>
  </si>
  <si>
    <t>项目支出绩效自评表</t>
  </si>
  <si>
    <t>( 2023年度)</t>
  </si>
  <si>
    <t>项目名称</t>
  </si>
  <si>
    <t>财务综合服务</t>
  </si>
  <si>
    <t>主管部门</t>
  </si>
  <si>
    <t>北京市政务服务管理局</t>
  </si>
  <si>
    <t>实施单位</t>
  </si>
  <si>
    <t>北京市政务服务管理局（本级）</t>
  </si>
  <si>
    <t>项目负责人</t>
  </si>
  <si>
    <t>胡建南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</si>
  <si>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</si>
  <si>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</si>
  <si>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</si>
  <si>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</si>
  <si>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</si>
  <si>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</si>
  <si>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</si>
  <si>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</si>
  <si>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</si>
  <si>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</si>
  <si>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</si>
  <si>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</si>
  <si>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</si>
  <si>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</si>
  <si>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</si>
  <si>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</si>
  <si>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1.按照财政要求，开展市政务局年度预算评审工作，提高预算编制质量，优化资源配置。
2.开展绩效目标审核辅导、半年绩效跟踪监控、部门绩效评价工作，提高部门预算资金使用效率、效益。
3.对北京市网上政务服务大厅运行中心账户、党费账户、工会经费账户的会计科目设置、会计处理方法、会计档案管理等开展财务管理服务，确保各项支出符合法律法规，提升财务会计业务规范性。
4.对政务局的财务支出状况进行审计，加强预算管理工作，提高财政资金使用效益。
5.通过财务软件的运维工作，保障财务基础数据管理、账务管理、电子报表、出纳、决算等工作的正常开展。
6.通过加强内控管理，通过制定制度、实施措施和执行程序，对经济活动的风险进行防范和管控，从而合理保证单位经济活动合法合规、资产安全和使用有效、财务信息真实完整，进一步提高公共服务的效率和效果。</t>
  </si>
  <si>
    <t>1.按照财政要求，开展政务局2022年度追加及2023年度预算项目评审工作，提高预算编制质量，优化资源配置。
2.完成了2023年度预算项目绩效目标辅导及规范性审核、2022年度部门绩效评价及自评项目复核、2022年度追加及2023年度申报项目事前绩效评估工作、2023年度预算项目半年绩效监控、政务服务信息系统运维服务项目成本绩效分析、分行业分领域指标体系构建及动态维护工作，提高部门预算资金使用效率、效益。
3.对北京市网上政务服务大厅运行中心账户账户、党费账户、工会经费账户会计科目设置、会计处理方法、会计档案管理、资产管理等开展财务管理服务，确保各项支出符合法律法规，财务管理水平得以不断优化。
4.对政务局的财务支出状况进行内部审计，完成了2022年度本级行政及2家所属单位的内部审计工作，2023年11月启动了2023年度的内部审计工作，并于2023年4月形成了内部审计报告，通过发现问题并落实整改，提高了财政资金使用效益。
5.开展了财务软件运维工作，保障了财务基础数据管理、账务管理、电子报表、出纳、决算等工作的正常开展。
6.2023年12月形成了针对2022年度的内部控制评价及风险报告，针对会计核算、会计处理等过程提出建议，进一步完善会计核算过程，保证单位经济活动合法合规、资产安全和使用有效、财务信息真实完整，促进提高公共服务的效率和效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</si>
  <si>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</si>
  <si>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</si>
  <si>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</si>
  <si>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</si>
  <si>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</si>
  <si>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</si>
  <si>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</si>
  <si>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</si>
  <si>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</si>
  <si>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内部控制管理服务项目委托业务费</t>
  </si>
  <si>
    <t>≤20万元</t>
  </si>
  <si>
    <t>20</t>
  </si>
  <si>
    <t>19万元</t>
  </si>
  <si>
    <t>内部审计服务项目托业务费</t>
  </si>
  <si>
    <t>≤20.84万元</t>
  </si>
  <si>
    <t>20.84</t>
  </si>
  <si>
    <t>24.56万元</t>
  </si>
  <si>
    <t>偏差原因：项目合同跨年，各分项实际支付时结合实际情况支付比例略有调整
改进措施：加强分项间预算与实际执行的一致性，强化预算的刚性约束</t>
  </si>
  <si>
    <t>财务软件信息管理系统运维服务费托业务费</t>
  </si>
  <si>
    <t>≤8.9万元</t>
  </si>
  <si>
    <t>8.9</t>
  </si>
  <si>
    <t>8.85万元</t>
  </si>
  <si>
    <t>预算绩效管理项目经费托业务费</t>
  </si>
  <si>
    <t>≤54.575万元</t>
  </si>
  <si>
    <t>54.575</t>
  </si>
  <si>
    <t>59.8万元</t>
  </si>
  <si>
    <t>预算评审项目托业务费</t>
  </si>
  <si>
    <t>≤35万元</t>
  </si>
  <si>
    <t>35</t>
  </si>
  <si>
    <t>23.5万元</t>
  </si>
  <si>
    <t>财务综合服务项目-财务会计业务规范提升服务项目托业务费</t>
  </si>
  <si>
    <t>≤85.385万元</t>
  </si>
  <si>
    <t>85.385</t>
  </si>
  <si>
    <t>88.99万元</t>
  </si>
  <si>
    <t>绩效
指标（续）</t>
  </si>
  <si>
    <t>产出指标</t>
  </si>
  <si>
    <t>数量指标</t>
  </si>
  <si>
    <t>财务预算绩效管理工作</t>
  </si>
  <si>
    <t>≥6类</t>
  </si>
  <si>
    <t>6类</t>
  </si>
  <si>
    <t>6类（完成了2023年度预算项目绩效目标辅导及规范性审核、2022年度部门绩效评价及自评项目复核、2022年度追加及2023年度申报项目事前绩效评估工作、2023年度预算项目半年绩效监控、政务服务信息系统运维服务项目成本绩效分析、分行业分领域指标体系构建及动态维护）</t>
  </si>
  <si>
    <t>财务综合服务-财务会计规范提升工作</t>
  </si>
  <si>
    <t>5类</t>
  </si>
  <si>
    <t>5类（财务会计核算业务、资产管理、预决算专项、档案、政府采购及其他工作规范提升）</t>
  </si>
  <si>
    <t>内控建设与管理工作</t>
  </si>
  <si>
    <t>1项</t>
  </si>
  <si>
    <t>财务软件服务（用友软件）</t>
  </si>
  <si>
    <t>财务内部审计对象（本级行政、2家所属单位）</t>
  </si>
  <si>
    <t>3个</t>
  </si>
  <si>
    <t>财务预算评审工作（预算评审项目数量根据实际工作确定，项目金额≤100万元、评审费用1万元/个，项目金额&gt;100万元，评审费用2万元/个）</t>
  </si>
  <si>
    <t>1项（2023年度申报项目或预算开展评审数量14个，2022年度追加项目等评审数量4个）</t>
  </si>
  <si>
    <t>质量指标</t>
  </si>
  <si>
    <t>财务用友软件全年正常使用率</t>
  </si>
  <si>
    <t>预算评审、预算绩效管理、内部审计、日常综合财务服务、内控管理等工作的开展符合北京市当年最新政策要求</t>
  </si>
  <si>
    <t>优良中低差</t>
  </si>
  <si>
    <t>项目的实施符合市全面实施绩效管理的工作背景及市财政局2023年度关于财务管理、监督服务工作的要求，且已完成成果验收通过率均为100%</t>
  </si>
  <si>
    <t>绩效指标（续）</t>
  </si>
  <si>
    <t>产出指标（续）</t>
  </si>
  <si>
    <t>时效指标</t>
  </si>
  <si>
    <t>资金支付与合同要求进度的一致性</t>
  </si>
  <si>
    <t>预算项目的评审及绩效目标辅导于上一年度12月底前完成、事前评估随报随评、半年绩效监控于当年8月底完成、绩效评价于下一年度5月底前完成，内控报告撰写于下一年度8月前完成，内部审计、成本预算分析根据财政局要求的时间完成，全年提供入账、会计核算、资产管理等财务日常服务工作及财务软件服务</t>
  </si>
  <si>
    <t>各项工作按照计划要求完成（2022年12月底前完成了针对2023年度预算项目的评审及绩效目标辅导工作；2023年5月20日完成了2022年度预算项目绩效自评、重点评价及部门整体评价；2023年6月底完成了针对2022年度的内控报告编制，4月完成了针对2022年度的内部审计工作；2023年8月底完成了成本分析工作；同时进行了1个2022年度追加项目及3个2023年度项目的事前评估工作，全年范围内提供了入账、会计核算、资产管理等财务日常服务工作及财务软件服务）</t>
  </si>
  <si>
    <t>效益指标</t>
  </si>
  <si>
    <t>社会效益指标</t>
  </si>
  <si>
    <t>开展财务日常服务工作，针对会计科目的设置、电子软件使用、会计核算程序、会计处理方法、会计档案管理、账户管理等工作中存在的问题，提出财务建议，协助完善会计核算过程，确保各项支出符合法律法规</t>
  </si>
  <si>
    <t>通过相关账户财务记账、会计核算、采购流程管理及资产管理、档案管理、预决算公开等工作的开展，确保各项支出合规，及时发现问题并完善会计核算过程，促进财务管理水平稳步提升</t>
  </si>
  <si>
    <t>偏差原因：整体达到预期目标，但日常工作中相关问题及改进建议清单有待细化形成正式资料文件
改进措施：加强对日常工作的总结梳理，上升形成相应工作机制文件</t>
  </si>
  <si>
    <t>效益指标（续）</t>
  </si>
  <si>
    <t>社会效益指标（续）</t>
  </si>
  <si>
    <t>开展预算评审工作、财务/工会/党建内部审计等审计工作，提高年度预算编制质量，优化年度预算资源配置；对政务局财务支出状况的合法、合规性进行审计，强化财务管理工作，提高财政资金安全性</t>
  </si>
  <si>
    <t>针对新增项目及内容开展预算评审工作，削减低效、无效等不合理支出，提高了预算编制质量，优化了成本结构及资源配置，提高了财政资金使用效益；通过内部审计工作的开展，发现了预算执行及财务收支管理等方面存在的问题，督促整改后，提升了财务经济管理水平及经费使用效益</t>
  </si>
  <si>
    <t>偏差原因：整体达到预期目标，但预算评审力依据明确性以及针对内审、内控、风险评估问题整改的后续追踪有待进一步强化
改进措施：建议后续年度预算评审报告中进一步细化相关评审依据表述内容，针对内审等提出问题的整改措施进一步追踪，关注实际整改情况</t>
  </si>
  <si>
    <t>通过完成预算绩效管理工作，提高部门预算资金使用的经济性、效率性、效益性，逐渐推进部门实现预算和绩效管理一体化</t>
  </si>
  <si>
    <t>通过绩效目标辅导、半年监控、绩效自评、成本分析等工作的开展，做到了预算编制有目标、预算执行有监控、执行完成有评价，将绩效理念融入了预算执行的全过程，提高了部门预算资金使用的经济性、效率性、效益性</t>
  </si>
  <si>
    <t>偏差原因：整体达到预期目标，但绩效结果应用有待进一步增强
改进措施：后续进一步加强事前评估、成本分析等资金核减力度，强化对绩效整改措施及结果应用的追踪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</si>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</sst>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0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1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7"/>
  <sheetViews>
    <sheetView tabSelected="1" view="pageBreakPreview" zoomScale="70" zoomScaleNormal="100" workbookViewId="0">
      <selection activeCell="K20" sqref="K20"/>
    </sheetView>
  </sheetViews>
  <sheetFormatPr defaultColWidth="9" defaultRowHeight="13.5"/>
  <cols>
    <col min="1" max="1" width="6.36283185840708" style="1" customWidth="1"/>
    <col min="2" max="2" width="6.26548672566372" style="2" customWidth="1"/>
    <col min="3" max="3" width="6.53982300884956" style="2" customWidth="1"/>
    <col min="4" max="4" width="14.9026548672566" style="3" customWidth="1"/>
    <col min="5" max="5" width="18.3628318584071" style="2" customWidth="1"/>
    <col min="6" max="6" width="7.08849557522124" style="2" customWidth="1"/>
    <col min="7" max="7" width="12.5398230088496" style="2" customWidth="1"/>
    <col min="8" max="8" width="12.3628318584071" style="2" customWidth="1"/>
    <col min="9" max="9" width="10.0884955752212" style="2" customWidth="1"/>
    <col min="10" max="10" width="5.63716814159292" style="2" customWidth="1"/>
    <col min="11" max="11" width="8.72566371681416" style="2" customWidth="1"/>
    <col min="12" max="12" width="9" style="2"/>
    <col min="13" max="13" width="19.5398230088496" style="2" customWidth="1"/>
    <col min="14" max="16384" width="9" style="2"/>
  </cols>
  <sheetData>
    <row r="1" ht="21.9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6.9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6.9" customHeight="1" spans="1:13">
      <c r="A3" s="3" t="s">
        <v>2</v>
      </c>
      <c r="B3" s="3"/>
      <c r="C3" s="3"/>
      <c r="E3" s="3"/>
      <c r="F3" s="3"/>
      <c r="G3" s="3"/>
      <c r="H3" s="3"/>
      <c r="I3" s="3"/>
      <c r="J3" s="3"/>
      <c r="K3" s="3"/>
      <c r="L3" s="3"/>
      <c r="M3" s="3"/>
    </row>
    <row r="4" spans="1:13">
      <c r="A4" s="3"/>
      <c r="B4" s="3"/>
      <c r="C4" s="3"/>
      <c r="E4" s="3"/>
      <c r="F4" s="3"/>
      <c r="G4" s="3"/>
      <c r="H4" s="3"/>
      <c r="I4" s="3"/>
      <c r="J4" s="3"/>
      <c r="K4" s="3"/>
      <c r="L4" s="3"/>
      <c r="M4" s="3"/>
    </row>
    <row r="5" ht="21.4" customHeight="1" spans="1:13">
      <c r="A5" s="6" t="s">
        <v>3</v>
      </c>
      <c r="B5" s="6"/>
      <c r="C5" s="6" t="s">
        <v>4</v>
      </c>
      <c r="D5" s="6"/>
      <c r="E5" s="6"/>
      <c r="F5" s="6"/>
      <c r="G5" s="6"/>
      <c r="H5" s="6"/>
      <c r="I5" s="6"/>
      <c r="J5" s="6"/>
      <c r="K5" s="6"/>
      <c r="L5" s="6"/>
      <c r="M5" s="6"/>
    </row>
    <row r="6" ht="21.4" customHeight="1" spans="1:13">
      <c r="A6" s="6" t="s">
        <v>5</v>
      </c>
      <c r="B6" s="6"/>
      <c r="C6" s="6" t="s">
        <v>6</v>
      </c>
      <c r="D6" s="6"/>
      <c r="E6" s="6"/>
      <c r="F6" s="6"/>
      <c r="G6" s="6"/>
      <c r="H6" s="6" t="s">
        <v>7</v>
      </c>
      <c r="I6" s="6" t="s">
        <v>8</v>
      </c>
      <c r="J6" s="6"/>
      <c r="K6" s="6"/>
      <c r="L6" s="6"/>
      <c r="M6" s="6"/>
    </row>
    <row r="7" ht="21.4" customHeight="1" spans="1:13">
      <c r="A7" s="6" t="s">
        <v>9</v>
      </c>
      <c r="B7" s="6"/>
      <c r="C7" s="6" t="s">
        <v>10</v>
      </c>
      <c r="D7" s="6"/>
      <c r="E7" s="6"/>
      <c r="F7" s="6"/>
      <c r="G7" s="6"/>
      <c r="H7" s="6" t="s">
        <v>11</v>
      </c>
      <c r="I7" s="6">
        <v>89151931</v>
      </c>
      <c r="J7" s="6"/>
      <c r="K7" s="6"/>
      <c r="L7" s="6"/>
      <c r="M7" s="6"/>
    </row>
    <row r="8" ht="21.4" customHeight="1" spans="1:13">
      <c r="A8" s="6" t="s">
        <v>12</v>
      </c>
      <c r="B8" s="6"/>
      <c r="C8" s="6"/>
      <c r="D8" s="6"/>
      <c r="E8" s="6" t="s">
        <v>13</v>
      </c>
      <c r="F8" s="6"/>
      <c r="G8" s="6" t="s">
        <v>14</v>
      </c>
      <c r="H8" s="6" t="s">
        <v>15</v>
      </c>
      <c r="I8" s="6" t="s">
        <v>16</v>
      </c>
      <c r="J8" s="6"/>
      <c r="K8" s="6" t="s">
        <v>17</v>
      </c>
      <c r="L8" s="6"/>
      <c r="M8" s="6" t="s">
        <v>18</v>
      </c>
    </row>
    <row r="9" ht="21.4" customHeight="1" spans="1:13">
      <c r="A9" s="6"/>
      <c r="B9" s="6"/>
      <c r="C9" s="7" t="s">
        <v>19</v>
      </c>
      <c r="D9" s="6"/>
      <c r="E9" s="8">
        <v>224.7</v>
      </c>
      <c r="F9" s="8"/>
      <c r="G9" s="9">
        <v>224.7</v>
      </c>
      <c r="H9" s="9">
        <v>224.7</v>
      </c>
      <c r="I9" s="6">
        <v>10</v>
      </c>
      <c r="J9" s="6"/>
      <c r="K9" s="19">
        <f>H9/G9</f>
        <v>1</v>
      </c>
      <c r="L9" s="19"/>
      <c r="M9" s="20">
        <f>K9*I9</f>
        <v>10</v>
      </c>
    </row>
    <row r="10" ht="21.4" customHeight="1" spans="1:13">
      <c r="A10" s="6"/>
      <c r="B10" s="6"/>
      <c r="C10" s="7" t="s">
        <v>20</v>
      </c>
      <c r="D10" s="6"/>
      <c r="E10" s="9">
        <v>224.7</v>
      </c>
      <c r="F10" s="9"/>
      <c r="G10" s="9">
        <v>224.7</v>
      </c>
      <c r="H10" s="9">
        <v>224.7</v>
      </c>
      <c r="I10" s="6" t="s">
        <v>21</v>
      </c>
      <c r="J10" s="6"/>
      <c r="K10" s="19">
        <f t="shared" ref="K10" si="0">H10/G10</f>
        <v>1</v>
      </c>
      <c r="L10" s="19"/>
      <c r="M10" s="6" t="s">
        <v>21</v>
      </c>
    </row>
    <row r="11" ht="21.4" customHeight="1" spans="1:13">
      <c r="A11" s="6"/>
      <c r="B11" s="6"/>
      <c r="C11" s="6" t="s">
        <v>22</v>
      </c>
      <c r="D11" s="6"/>
      <c r="E11" s="9">
        <v>0</v>
      </c>
      <c r="F11" s="9"/>
      <c r="G11" s="9">
        <v>0</v>
      </c>
      <c r="H11" s="9">
        <v>0</v>
      </c>
      <c r="I11" s="6" t="s">
        <v>21</v>
      </c>
      <c r="J11" s="6"/>
      <c r="K11" s="19" t="s">
        <v>21</v>
      </c>
      <c r="L11" s="19"/>
      <c r="M11" s="6" t="s">
        <v>21</v>
      </c>
    </row>
    <row r="12" ht="21.4" customHeight="1" spans="1:13">
      <c r="A12" s="6"/>
      <c r="B12" s="6"/>
      <c r="C12" s="6" t="s">
        <v>23</v>
      </c>
      <c r="D12" s="6"/>
      <c r="E12" s="9">
        <v>0</v>
      </c>
      <c r="F12" s="9"/>
      <c r="G12" s="9">
        <v>0</v>
      </c>
      <c r="H12" s="9">
        <v>0</v>
      </c>
      <c r="I12" s="6" t="s">
        <v>21</v>
      </c>
      <c r="J12" s="6"/>
      <c r="K12" s="19" t="s">
        <v>21</v>
      </c>
      <c r="L12" s="19"/>
      <c r="M12" s="6" t="s">
        <v>21</v>
      </c>
    </row>
    <row r="13" ht="20" customHeight="1" spans="1:13">
      <c r="A13" s="6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20" customHeight="1" spans="1:13">
      <c r="A14" s="6"/>
      <c r="B14" s="10" t="s">
        <v>27</v>
      </c>
      <c r="C14" s="10"/>
      <c r="D14" s="6"/>
      <c r="E14" s="10"/>
      <c r="F14" s="10"/>
      <c r="G14" s="10" t="s">
        <v>28</v>
      </c>
      <c r="H14" s="10"/>
      <c r="I14" s="10"/>
      <c r="J14" s="10"/>
      <c r="K14" s="10"/>
      <c r="L14" s="10"/>
      <c r="M14" s="10"/>
    </row>
    <row r="15" ht="199.9" customHeight="1" spans="1:13">
      <c r="A15" s="6"/>
      <c r="B15" s="10"/>
      <c r="C15" s="10"/>
      <c r="D15" s="6"/>
      <c r="E15" s="10"/>
      <c r="F15" s="10"/>
      <c r="G15" s="10"/>
      <c r="H15" s="10"/>
      <c r="I15" s="10"/>
      <c r="J15" s="10"/>
      <c r="K15" s="10"/>
      <c r="L15" s="10"/>
      <c r="M15" s="10"/>
    </row>
    <row r="16" ht="28.5" customHeight="1" spans="1:13">
      <c r="A16" s="11"/>
      <c r="B16" s="6" t="s">
        <v>29</v>
      </c>
      <c r="C16" s="6" t="s">
        <v>30</v>
      </c>
      <c r="D16" s="6" t="s">
        <v>31</v>
      </c>
      <c r="E16" s="6"/>
      <c r="F16" s="6" t="s">
        <v>32</v>
      </c>
      <c r="G16" s="6"/>
      <c r="H16" s="6" t="s">
        <v>33</v>
      </c>
      <c r="I16" s="6"/>
      <c r="J16" s="6" t="s">
        <v>16</v>
      </c>
      <c r="K16" s="6" t="s">
        <v>18</v>
      </c>
      <c r="L16" s="6" t="s">
        <v>34</v>
      </c>
      <c r="M16" s="6"/>
    </row>
    <row r="17" ht="31" customHeight="1" spans="1:13">
      <c r="A17" s="6" t="s">
        <v>35</v>
      </c>
      <c r="B17" s="6" t="s">
        <v>36</v>
      </c>
      <c r="C17" s="6" t="s">
        <v>37</v>
      </c>
      <c r="D17" s="6" t="s">
        <v>38</v>
      </c>
      <c r="E17" s="6"/>
      <c r="F17" s="6" t="s">
        <v>39</v>
      </c>
      <c r="G17" s="6" t="s">
        <v>40</v>
      </c>
      <c r="H17" s="6" t="s">
        <v>41</v>
      </c>
      <c r="I17" s="6" t="s">
        <v>40</v>
      </c>
      <c r="J17" s="6">
        <v>2</v>
      </c>
      <c r="K17" s="20">
        <v>2</v>
      </c>
      <c r="L17" s="6"/>
      <c r="M17" s="6"/>
    </row>
    <row r="18" ht="84.9" customHeight="1" spans="1:13">
      <c r="A18" s="6"/>
      <c r="B18" s="6"/>
      <c r="C18" s="6"/>
      <c r="D18" s="6" t="s">
        <v>42</v>
      </c>
      <c r="E18" s="6"/>
      <c r="F18" s="6" t="s">
        <v>43</v>
      </c>
      <c r="G18" s="6" t="s">
        <v>44</v>
      </c>
      <c r="H18" s="6" t="s">
        <v>45</v>
      </c>
      <c r="I18" s="6" t="s">
        <v>44</v>
      </c>
      <c r="J18" s="6">
        <v>2</v>
      </c>
      <c r="K18" s="20">
        <v>1.6</v>
      </c>
      <c r="L18" s="10" t="s">
        <v>46</v>
      </c>
      <c r="M18" s="10"/>
    </row>
    <row r="19" ht="31" customHeight="1" spans="1:13">
      <c r="A19" s="6"/>
      <c r="B19" s="6"/>
      <c r="C19" s="6"/>
      <c r="D19" s="6" t="s">
        <v>47</v>
      </c>
      <c r="E19" s="6"/>
      <c r="F19" s="6" t="s">
        <v>48</v>
      </c>
      <c r="G19" s="6" t="s">
        <v>49</v>
      </c>
      <c r="H19" s="6" t="s">
        <v>50</v>
      </c>
      <c r="I19" s="6" t="s">
        <v>49</v>
      </c>
      <c r="J19" s="6">
        <v>2</v>
      </c>
      <c r="K19" s="20">
        <v>2</v>
      </c>
      <c r="L19" s="10"/>
      <c r="M19" s="10"/>
    </row>
    <row r="20" ht="84" customHeight="1" spans="1:13">
      <c r="A20" s="6"/>
      <c r="B20" s="6"/>
      <c r="C20" s="6"/>
      <c r="D20" s="6" t="s">
        <v>51</v>
      </c>
      <c r="E20" s="6"/>
      <c r="F20" s="6" t="s">
        <v>52</v>
      </c>
      <c r="G20" s="6" t="s">
        <v>53</v>
      </c>
      <c r="H20" s="6" t="s">
        <v>54</v>
      </c>
      <c r="I20" s="6" t="s">
        <v>53</v>
      </c>
      <c r="J20" s="6">
        <v>5</v>
      </c>
      <c r="K20" s="20">
        <v>4</v>
      </c>
      <c r="L20" s="10" t="s">
        <v>46</v>
      </c>
      <c r="M20" s="10"/>
    </row>
    <row r="21" ht="31" customHeight="1" spans="1:13">
      <c r="A21" s="6"/>
      <c r="B21" s="6"/>
      <c r="C21" s="6"/>
      <c r="D21" s="6" t="s">
        <v>55</v>
      </c>
      <c r="E21" s="6"/>
      <c r="F21" s="6" t="s">
        <v>56</v>
      </c>
      <c r="G21" s="6" t="s">
        <v>57</v>
      </c>
      <c r="H21" s="6" t="s">
        <v>58</v>
      </c>
      <c r="I21" s="6" t="s">
        <v>57</v>
      </c>
      <c r="J21" s="6">
        <v>4</v>
      </c>
      <c r="K21" s="20">
        <v>4</v>
      </c>
      <c r="L21" s="10"/>
      <c r="M21" s="10"/>
    </row>
    <row r="22" ht="79.25" customHeight="1" spans="1:13">
      <c r="A22" s="6"/>
      <c r="B22" s="6"/>
      <c r="C22" s="6"/>
      <c r="D22" s="6" t="s">
        <v>59</v>
      </c>
      <c r="E22" s="6"/>
      <c r="F22" s="6" t="s">
        <v>60</v>
      </c>
      <c r="G22" s="6" t="s">
        <v>61</v>
      </c>
      <c r="H22" s="6" t="s">
        <v>62</v>
      </c>
      <c r="I22" s="6" t="s">
        <v>61</v>
      </c>
      <c r="J22" s="6">
        <v>5</v>
      </c>
      <c r="K22" s="20">
        <v>4</v>
      </c>
      <c r="L22" s="10" t="s">
        <v>46</v>
      </c>
      <c r="M22" s="10"/>
    </row>
    <row r="23" ht="148.9" customHeight="1" spans="1:13">
      <c r="A23" s="6" t="s">
        <v>63</v>
      </c>
      <c r="B23" s="6" t="s">
        <v>64</v>
      </c>
      <c r="C23" s="6" t="s">
        <v>65</v>
      </c>
      <c r="D23" s="6" t="s">
        <v>66</v>
      </c>
      <c r="E23" s="6"/>
      <c r="F23" s="6" t="s">
        <v>67</v>
      </c>
      <c r="G23" s="6" t="s">
        <v>68</v>
      </c>
      <c r="H23" s="6" t="s">
        <v>69</v>
      </c>
      <c r="I23" s="6"/>
      <c r="J23" s="6">
        <v>3</v>
      </c>
      <c r="K23" s="20">
        <v>3</v>
      </c>
      <c r="L23" s="10"/>
      <c r="M23" s="10"/>
    </row>
    <row r="24" ht="59" customHeight="1" spans="1:13">
      <c r="A24" s="6"/>
      <c r="B24" s="6"/>
      <c r="C24" s="6"/>
      <c r="D24" s="6" t="s">
        <v>70</v>
      </c>
      <c r="E24" s="6"/>
      <c r="F24" s="6" t="s">
        <v>71</v>
      </c>
      <c r="G24" s="6"/>
      <c r="H24" s="6" t="s">
        <v>72</v>
      </c>
      <c r="I24" s="6"/>
      <c r="J24" s="6">
        <v>3</v>
      </c>
      <c r="K24" s="20">
        <v>3</v>
      </c>
      <c r="L24" s="10"/>
      <c r="M24" s="10"/>
    </row>
    <row r="25" ht="30.9" customHeight="1" spans="1:13">
      <c r="A25" s="6"/>
      <c r="B25" s="6"/>
      <c r="C25" s="6"/>
      <c r="D25" s="6" t="s">
        <v>73</v>
      </c>
      <c r="E25" s="6"/>
      <c r="F25" s="6" t="s">
        <v>74</v>
      </c>
      <c r="G25" s="6" t="s">
        <v>74</v>
      </c>
      <c r="H25" s="6" t="s">
        <v>74</v>
      </c>
      <c r="I25" s="6"/>
      <c r="J25" s="6">
        <v>3</v>
      </c>
      <c r="K25" s="20">
        <v>3</v>
      </c>
      <c r="L25" s="10"/>
      <c r="M25" s="10"/>
    </row>
    <row r="26" ht="29.5" customHeight="1" spans="1:13">
      <c r="A26" s="6"/>
      <c r="B26" s="6"/>
      <c r="C26" s="6"/>
      <c r="D26" s="6" t="s">
        <v>75</v>
      </c>
      <c r="E26" s="6"/>
      <c r="F26" s="6" t="s">
        <v>74</v>
      </c>
      <c r="G26" s="6" t="s">
        <v>74</v>
      </c>
      <c r="H26" s="6" t="s">
        <v>74</v>
      </c>
      <c r="I26" s="6"/>
      <c r="J26" s="6">
        <v>3</v>
      </c>
      <c r="K26" s="20">
        <v>3</v>
      </c>
      <c r="L26" s="10"/>
      <c r="M26" s="10"/>
    </row>
    <row r="27" ht="35.75" customHeight="1" spans="1:13">
      <c r="A27" s="6"/>
      <c r="B27" s="6"/>
      <c r="C27" s="6"/>
      <c r="D27" s="6" t="s">
        <v>76</v>
      </c>
      <c r="E27" s="6"/>
      <c r="F27" s="6" t="s">
        <v>77</v>
      </c>
      <c r="G27" s="6" t="s">
        <v>77</v>
      </c>
      <c r="H27" s="6" t="s">
        <v>77</v>
      </c>
      <c r="I27" s="6"/>
      <c r="J27" s="6">
        <v>3</v>
      </c>
      <c r="K27" s="20">
        <v>3</v>
      </c>
      <c r="L27" s="10"/>
      <c r="M27" s="10"/>
    </row>
    <row r="28" ht="63.4" customHeight="1" spans="1:13">
      <c r="A28" s="6"/>
      <c r="B28" s="6"/>
      <c r="C28" s="6"/>
      <c r="D28" s="6" t="s">
        <v>78</v>
      </c>
      <c r="E28" s="6"/>
      <c r="F28" s="6" t="s">
        <v>74</v>
      </c>
      <c r="G28" s="6"/>
      <c r="H28" s="6" t="s">
        <v>79</v>
      </c>
      <c r="I28" s="6"/>
      <c r="J28" s="6">
        <v>3</v>
      </c>
      <c r="K28" s="20">
        <v>3</v>
      </c>
      <c r="L28" s="10"/>
      <c r="M28" s="10"/>
    </row>
    <row r="29" ht="20" customHeight="1" spans="1:13">
      <c r="A29" s="6"/>
      <c r="B29" s="6"/>
      <c r="C29" s="6" t="s">
        <v>80</v>
      </c>
      <c r="D29" s="6" t="s">
        <v>81</v>
      </c>
      <c r="E29" s="6"/>
      <c r="F29" s="12">
        <v>1</v>
      </c>
      <c r="G29" s="6"/>
      <c r="H29" s="12">
        <v>1</v>
      </c>
      <c r="I29" s="6"/>
      <c r="J29" s="6">
        <v>5</v>
      </c>
      <c r="K29" s="20">
        <v>5</v>
      </c>
      <c r="L29" s="10"/>
      <c r="M29" s="10"/>
    </row>
    <row r="30" ht="83.25" customHeight="1" spans="1:13">
      <c r="A30" s="6"/>
      <c r="B30" s="6"/>
      <c r="C30" s="6"/>
      <c r="D30" s="6" t="s">
        <v>82</v>
      </c>
      <c r="E30" s="6"/>
      <c r="F30" s="6" t="s">
        <v>83</v>
      </c>
      <c r="G30" s="6"/>
      <c r="H30" s="6" t="s">
        <v>84</v>
      </c>
      <c r="I30" s="6"/>
      <c r="J30" s="6">
        <v>5</v>
      </c>
      <c r="K30" s="20">
        <v>5</v>
      </c>
      <c r="L30" s="10"/>
      <c r="M30" s="10"/>
    </row>
    <row r="31" ht="47.25" customHeight="1" spans="1:13">
      <c r="A31" s="13" t="s">
        <v>85</v>
      </c>
      <c r="B31" s="6" t="s">
        <v>86</v>
      </c>
      <c r="C31" s="6" t="s">
        <v>87</v>
      </c>
      <c r="D31" s="6" t="s">
        <v>88</v>
      </c>
      <c r="E31" s="6"/>
      <c r="F31" s="12">
        <v>1</v>
      </c>
      <c r="G31" s="6"/>
      <c r="H31" s="12">
        <v>1</v>
      </c>
      <c r="I31" s="6"/>
      <c r="J31" s="6">
        <v>6</v>
      </c>
      <c r="K31" s="20">
        <v>6</v>
      </c>
      <c r="L31" s="10"/>
      <c r="M31" s="10"/>
    </row>
    <row r="32" ht="254.25" customHeight="1" spans="1:13">
      <c r="A32" s="14"/>
      <c r="B32" s="6"/>
      <c r="C32" s="6"/>
      <c r="D32" s="6" t="s">
        <v>89</v>
      </c>
      <c r="E32" s="6"/>
      <c r="F32" s="12">
        <v>1</v>
      </c>
      <c r="G32" s="6"/>
      <c r="H32" s="15" t="s">
        <v>90</v>
      </c>
      <c r="I32" s="6"/>
      <c r="J32" s="6">
        <v>6</v>
      </c>
      <c r="K32" s="20">
        <v>6</v>
      </c>
      <c r="L32" s="10"/>
      <c r="M32" s="10"/>
    </row>
    <row r="33" ht="154.15" customHeight="1" spans="1:13">
      <c r="A33" s="16"/>
      <c r="B33" s="6" t="s">
        <v>91</v>
      </c>
      <c r="C33" s="6" t="s">
        <v>92</v>
      </c>
      <c r="D33" s="6" t="s">
        <v>93</v>
      </c>
      <c r="E33" s="6"/>
      <c r="F33" s="6" t="s">
        <v>83</v>
      </c>
      <c r="G33" s="6"/>
      <c r="H33" s="6" t="s">
        <v>94</v>
      </c>
      <c r="I33" s="6"/>
      <c r="J33" s="6">
        <v>10</v>
      </c>
      <c r="K33" s="20">
        <v>8.5</v>
      </c>
      <c r="L33" s="11" t="s">
        <v>95</v>
      </c>
      <c r="M33" s="11"/>
    </row>
    <row r="34" ht="181.9" customHeight="1" spans="1:13">
      <c r="A34" s="13" t="s">
        <v>85</v>
      </c>
      <c r="B34" s="13" t="s">
        <v>96</v>
      </c>
      <c r="C34" s="13" t="s">
        <v>97</v>
      </c>
      <c r="D34" s="6" t="s">
        <v>98</v>
      </c>
      <c r="E34" s="6"/>
      <c r="F34" s="6" t="s">
        <v>83</v>
      </c>
      <c r="G34" s="6"/>
      <c r="H34" s="6" t="s">
        <v>99</v>
      </c>
      <c r="I34" s="6"/>
      <c r="J34" s="6">
        <v>10</v>
      </c>
      <c r="K34" s="20">
        <v>8.5</v>
      </c>
      <c r="L34" s="10" t="s">
        <v>100</v>
      </c>
      <c r="M34" s="10"/>
    </row>
    <row r="35" ht="133.5" customHeight="1" spans="1:13">
      <c r="A35" s="16"/>
      <c r="B35" s="16"/>
      <c r="C35" s="16"/>
      <c r="D35" s="6" t="s">
        <v>101</v>
      </c>
      <c r="E35" s="6"/>
      <c r="F35" s="6" t="s">
        <v>83</v>
      </c>
      <c r="G35" s="6"/>
      <c r="H35" s="6" t="s">
        <v>102</v>
      </c>
      <c r="I35" s="6"/>
      <c r="J35" s="6">
        <v>10</v>
      </c>
      <c r="K35" s="20">
        <v>8.5</v>
      </c>
      <c r="L35" s="10" t="s">
        <v>103</v>
      </c>
      <c r="M35" s="10"/>
    </row>
    <row r="36" ht="27.5" customHeight="1" spans="1:13">
      <c r="A36" s="17" t="s">
        <v>104</v>
      </c>
      <c r="B36" s="17"/>
      <c r="C36" s="17"/>
      <c r="D36" s="17"/>
      <c r="E36" s="17"/>
      <c r="F36" s="17"/>
      <c r="G36" s="17"/>
      <c r="H36" s="17"/>
      <c r="I36" s="17"/>
      <c r="J36" s="6">
        <v>100</v>
      </c>
      <c r="K36" s="20">
        <f>SUM(K17:K35)+M9</f>
        <v>93.1</v>
      </c>
      <c r="L36" s="19" t="s">
        <v>21</v>
      </c>
      <c r="M36" s="19"/>
    </row>
    <row r="37" spans="1:1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</row>
  </sheetData>
  <mergeCells count="134">
    <mergeCell ref="A1:M1"/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D33:E33"/>
    <mergeCell ref="F33:G33"/>
    <mergeCell ref="H33:I33"/>
    <mergeCell ref="L33:M33"/>
    <mergeCell ref="D34:E34"/>
    <mergeCell ref="F34:G34"/>
    <mergeCell ref="H34:I34"/>
    <mergeCell ref="L34:M34"/>
    <mergeCell ref="D35:E35"/>
    <mergeCell ref="F35:G35"/>
    <mergeCell ref="H35:I35"/>
    <mergeCell ref="L35:M35"/>
    <mergeCell ref="A36:I36"/>
    <mergeCell ref="L36:M36"/>
    <mergeCell ref="A37:M37"/>
    <mergeCell ref="A13:A15"/>
    <mergeCell ref="A17:A22"/>
    <mergeCell ref="A23:A30"/>
    <mergeCell ref="A31:A33"/>
    <mergeCell ref="A34:A35"/>
    <mergeCell ref="B17:B22"/>
    <mergeCell ref="B23:B30"/>
    <mergeCell ref="B31:B32"/>
    <mergeCell ref="B34:B35"/>
    <mergeCell ref="C17:C22"/>
    <mergeCell ref="C23:C28"/>
    <mergeCell ref="C29:C30"/>
    <mergeCell ref="C31:C32"/>
    <mergeCell ref="C34:C35"/>
    <mergeCell ref="B14:F15"/>
    <mergeCell ref="G14:M15"/>
    <mergeCell ref="A8:B12"/>
  </mergeCells>
  <printOptions horizontalCentered="1"/>
  <pageMargins left="0.748031496062992" right="0.748031496062992" top="0.669291338582677" bottom="0.590551181102362" header="0.511811023622047" footer="0.511811023622047"/>
  <pageSetup paperSize="9" scale="62" orientation="landscape"/>
  <headerFooter/>
  <rowBreaks count="4" manualBreakCount="4">
    <brk id="15" max="12" man="1"/>
    <brk id="22" max="12" man="1"/>
    <brk id="30" max="12" man="1"/>
    <brk id="3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2024-05-06T08:17:00Z</cp:lastPrinted>
  <dcterms:modified xsi:type="dcterms:W3CDTF">2024-09-05T08:29:57Z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2052-12.1.0.17827</vt:lpwstr>
  </property>
</Properties>
</file>