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10" firstSheet="1" activeTab="1"/>
  </bookViews>
  <sheets>
    <sheet name="1-项目支出绩效自评表-网厅中心后勤综合服务保障" sheetId="2" r:id="rId1"/>
    <sheet name="2-项目支出绩效自评表-政务服务信息系统运维服务" sheetId="3" r:id="rId2"/>
    <sheet name="3-项目支出绩效自评表-政务云服务" sheetId="4" r:id="rId3"/>
    <sheet name="4-项目支出绩效自评表-便民自助平台租赁及运维服务" sheetId="5" r:id="rId4"/>
    <sheet name="5-项目支出绩效自评表-便民自助终端服务功能拓展项目" sheetId="6" r:id="rId5"/>
    <sheet name="6-项目支出绩效自评表-北京市首贷服务中心综合业务系统项目" sheetId="7" r:id="rId6"/>
    <sheet name="7-项目支出绩效自评表-北京市政务服务事项管理系统运行维护" sheetId="8" r:id="rId7"/>
  </sheets>
  <definedNames>
    <definedName name="_xlnm.Print_Area" localSheetId="0">'1-项目支出绩效自评表-网厅中心后勤综合服务保障'!$A$1:$M$22</definedName>
    <definedName name="_xlnm.Print_Titles" localSheetId="0">'1-项目支出绩效自评表-网厅中心后勤综合服务保障'!$16:$16</definedName>
  </definedNames>
  <calcPr calcId="144525"/>
</workbook>
</file>

<file path=xl/sharedStrings.xml><?xml version="1.0" encoding="utf-8"?>
<sst xmlns="http://schemas.openxmlformats.org/spreadsheetml/2006/main" count="611" uniqueCount="253">
  <si>
    <t>附件1-2</t>
  </si>
  <si>
    <t>项目支出绩效自评表</t>
  </si>
  <si>
    <t>( 2023年度)</t>
  </si>
  <si>
    <t>项目名称</t>
  </si>
  <si>
    <t>网厅中心后勤综合服务保障</t>
  </si>
  <si>
    <t>主管部门</t>
  </si>
  <si>
    <t>北京市政务服务管理局</t>
  </si>
  <si>
    <t>实施单位</t>
  </si>
  <si>
    <t>北京市网上政务服务大厅运行中心</t>
  </si>
  <si>
    <t>项目负责人</t>
  </si>
  <si>
    <t>高文彬</t>
  </si>
  <si>
    <t>联系电话</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</si>
  <si>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</si>
  <si>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</si>
  <si>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</si>
  <si>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</si>
  <si>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</si>
  <si>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</si>
  <si>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</si>
  <si>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</si>
  <si>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</si>
  <si>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</si>
  <si>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</si>
  <si>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</si>
  <si>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</si>
  <si>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</si>
  <si>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</si>
  <si>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为改善网厅中心干部生活条件，按照行政副中心和六里桥办公区用餐食材补贴标准，根据受补贴人员编制数，后勤综合服务保障经费需15.12万元（840元/人/月*15人*12个月），预计2023年3月支付7.56万元，7月支付7.56万元。通过用餐食材补贴，提高干部职工的就餐标准，保障业务工作的顺利开展。</t>
  </si>
  <si>
    <t>项目已完成15人的用餐食材补贴工作，补助标准均按照六里桥办公区用餐食材补贴标准执行，通过项目实施，有助于提高干部职工的就餐标准，为业务工作的顺利开展提供支撑。</t>
  </si>
  <si>
    <t>一级指标</t>
  </si>
  <si>
    <t>二级指标</t>
  </si>
  <si>
    <t>三级指标</t>
  </si>
  <si>
    <t>年度指标值</t>
  </si>
  <si>
    <t>实际完成值</t>
  </si>
  <si>
    <t>偏差原因分析及改进措施</t>
  </si>
  <si>
    <t>绩效指标</t>
  </si>
  <si>
    <t>成本指标</t>
  </si>
  <si>
    <t>经济成本指标</t>
  </si>
  <si>
    <t>预算控制数</t>
  </si>
  <si>
    <t>≤15.12万元</t>
  </si>
  <si>
    <t>15.12万元</t>
  </si>
  <si>
    <t>产出指标</t>
  </si>
  <si>
    <t>数量指标</t>
  </si>
  <si>
    <t>受补贴人员</t>
  </si>
  <si>
    <t>≤15人</t>
  </si>
  <si>
    <t>15人</t>
  </si>
  <si>
    <t>质量指标</t>
  </si>
  <si>
    <t>每人保障标准</t>
  </si>
  <si>
    <t>840元/月</t>
  </si>
  <si>
    <t>840元/月（六里桥办公区用餐食材补贴标准）</t>
  </si>
  <si>
    <t>时效指标</t>
  </si>
  <si>
    <t>拨付完成时间</t>
  </si>
  <si>
    <t>≤8月</t>
  </si>
  <si>
    <t>整体拨付完成时间为2023年7月（2023年度上半年15人的用餐食材补贴资金于3月支付，下半年补贴资金已于7月统一拨付至北京市机关事务管理中心六里桥办公区食堂）</t>
  </si>
  <si>
    <t>效益指标</t>
  </si>
  <si>
    <t>社会效益指标</t>
  </si>
  <si>
    <t>提高干部职工的就餐标准，保障业务工作的顺利开展</t>
  </si>
  <si>
    <t xml:space="preserve">优良中低差 </t>
  </si>
  <si>
    <t>通过举办该项目，提高干部职工就餐标准，包含工作日早餐20个菜式，午餐22个菜式，晚餐13个菜式。非工作日早餐17个菜式，午餐19个菜式，晚餐12个菜式。为网厅中心15名干部职工提供有力就餐服务保障，保障15名职工于六里桥办公区食堂全年用餐600余次，全面提升干部职工就餐体验，为业务工作的开展提供强有力的支撑保障</t>
  </si>
  <si>
    <t>偏差原因：预期目标整体实现，项目经费对于菜品质量的提升及业务工作效率提升与效能的直接支撑作用有待进一步挖掘
改进措施：全面提升干部职工就餐体验，挖掘菜品质量提升及业务工作效率提升与效能的相关素材，结合年度效益数据对比情况及相关满意度调查，为业务工作的开展提供强有力的支撑保障</t>
  </si>
  <si>
    <t>总分</t>
  </si>
  <si>
    <t>政务服务信息系统运维服务</t>
  </si>
  <si>
    <t>总体目标为保障北京市政务服务基础运维、系统运维及信息安全运维服务，保障各基础设施设备及业务系统高效、安全、可靠运行。 
年度目标为2023年通过前期准备工作及招投标工作的进行，确定第三方运维服务单位，同时完成2023年1月-12月共计12个月的基础运维、系统运维及信息安全运维服务。</t>
  </si>
  <si>
    <t>通过开展政务服务信息系统运维项目，保障了2023年1-12月的运维工作，包含提供市政务服务中心和局机关办公区域内办公终端等硬件设备的巡检维护、故障处理、网络调试等基础运维；确保市网上政务服务大厅等系统稳定运行的系统运维；对关键系统涉及的网络、终端、物理环境，提供安全运行监管等技术服务保障的安全运维；保障优化营商环境创新试点系统联通和数据共享、数据清洗等工作的数据运维，确保市政务服务中心业务系统的日常稳定运行，工作顺利开展。</t>
  </si>
  <si>
    <t>项目总成本</t>
  </si>
  <si>
    <t>≤927.293828万元</t>
  </si>
  <si>
    <t>926万元</t>
  </si>
  <si>
    <t>备注：此成本指标对应金额为2023-2024年度合同金额，与2023年度预算金额不是同一口径</t>
  </si>
  <si>
    <t>绩效
指标（续）</t>
  </si>
  <si>
    <t>提供数据资源目录支撑服务、数据采集汇聚维护、数据清洗治理、数据资源库处理服务、数据共享交换服务、数据业务统计、数据库基础运行管理等数据运维工作</t>
  </si>
  <si>
    <t>≥7项</t>
  </si>
  <si>
    <t>7项</t>
  </si>
  <si>
    <t>提供巡检工作、外埠驻京机构信息系统运维、政务服务管理局内部办公OA系统运维、国家平台政务服务旗舰店运维、 市政务服务局门户网站运维、综合受理平台运维等系统运维工作</t>
  </si>
  <si>
    <t>≥15项</t>
  </si>
  <si>
    <t>15项</t>
  </si>
  <si>
    <t>保障市政务服务中心办事大厅信息化设备运维、北京市政务服务管理局18-20层办公区域信息化终端及设备运维以及内网办公终端运维关于设备资产管理、设备健康巡查、日常维护、专业维修、临时性综合保障等基础运维工作</t>
  </si>
  <si>
    <t>≥5项</t>
  </si>
  <si>
    <t>5项</t>
  </si>
  <si>
    <t>保障应用系统安全监测、终端病毒防护监测、异常情况分析研判、内网安全检查、系统安全加固、渗透测试、Web漏洞扫描、安全事件分析研判、安全检查协助、信息安全应急演练、重要时期保障、宕机和紧急故障处理等信息安全运维工作</t>
  </si>
  <si>
    <t>≥12项</t>
  </si>
  <si>
    <t>12项</t>
  </si>
  <si>
    <t>绩效指标（续）</t>
  </si>
  <si>
    <t>产出指标（续）</t>
  </si>
  <si>
    <t>与要求标准的一致性（设备可用率≥99.90%，故障处理响应率100%，故障响应时间≤5分钟，普通故障处理时间≤2小时，重大故障处理时间≤4小时；信息安全事件响应时间≤10分钟，信息安全事件处理时间≤2小时；业务系统可用率达到99.90%，内容准确率达到99.90%）</t>
  </si>
  <si>
    <t>保障2023年1月至2023年12月基础运维、系统运维、安全运维、数据运维服务工作</t>
  </si>
  <si>
    <t>12个月</t>
  </si>
  <si>
    <t>2023年资金最终支付完成时间</t>
  </si>
  <si>
    <t>≤12月</t>
  </si>
  <si>
    <t>2022-2023年合同尾款支付时间为2023年12月；2023-2024年合同首款支付时间为2023年12月</t>
  </si>
  <si>
    <t>作为我市政务服务事项核心数据源，为企业群众办事提供办事指南，为我市使用政务服务事项数据的系统提供支撑，为国家政务服务平台提供数据支撑</t>
  </si>
  <si>
    <t>优良中低差</t>
  </si>
  <si>
    <t>保障优化营商环境创新试点系统联通和数据共享、数据清洗等工作的数据运维，做好市政务服务事项数据支撑</t>
  </si>
  <si>
    <t>偏差原因：效益直观数据或典型示例支撑有待进一步强化。
改进措施：持续进行追踪，建立为群众提供办事指南、为北京市相关系统及国家政务服务平台提供政务服务事项数据的动态管理台账。</t>
  </si>
  <si>
    <t>保障信息化终端设施全年运行稳定，提高各部门单位办理事务的效率。保障安全产品、终端设备、信息系统使用安全。保障信息系统平稳运行，提升信息系统服务效率</t>
  </si>
  <si>
    <t>终端设备设施及信息化系统全年稳定运行率100%</t>
  </si>
  <si>
    <t>偏差原因：终端设备设施及信息化系统全年稳定运行，但有关信息系统服务效率及对各部门各单位办理事务效率的提升作用缺少直观数据支撑。
改进措施：加强对服务效率及事务办理效率的追踪，深挖相关数据、典型示例，并加强分析。</t>
  </si>
  <si>
    <t>政务云服务</t>
  </si>
  <si>
    <t>通过前期准备工作及招投标工作的进行，确定第三方政务云租赁服务单位，完成2023年的政务云租用服务（含政务云基础服务、扩展和个性化服务），通过租用北京市政务服务管理局相关信息系统云平台基础资源租赁服务，分别从基础设施、网络、数据、安全等多方面进行保障维护，确保北京市政务服务管理局业务系统稳定运行；同时，租用北京市政务云服务扩展和个性化服务，实现北京市政务服务管理局业务系统安全防护的整体优化，提高系统安全性与可靠性完成了北京市政务服务局基础服务、扩展服务和个性化服务，优化了云平台资源的合理利用，提高了系统可靠性。</t>
  </si>
  <si>
    <t>经信局有关信息化项目评审管理办法出台后，无法按时完成相应评审工作及接续合同签订，共计完成2023年9月-2023年12月的政务云租用服务（含政务云基础服务、扩展和个性化服务），通过租用北京市政务服务管理局相关信息系统云平台基础资源租赁服务，分别从基础设施、网络、数据、安全等多方面进行保障维护，全年无平台断连情况，服务期内云环境稳定率达到99.99%；同时，租用北京市政务云服务扩展和个性化服务，实现北京市政务服务管理局业务系统安全防护的整体优化，提高系统安全性与可靠性完成了北京市政务服务局基础服务、扩展服务和个性化服务，优化了云平台资源的合理利用，保障各个系统业务功能齐全度100%，未出现因云平台导致业务功能不足的情况。</t>
  </si>
  <si>
    <t>≤1750.18万元</t>
  </si>
  <si>
    <t>1745.66万元</t>
  </si>
  <si>
    <t>项目首款成本</t>
  </si>
  <si>
    <t>≤690.27万元</t>
  </si>
  <si>
    <t>690.27万元</t>
  </si>
  <si>
    <t>基础服务</t>
  </si>
  <si>
    <t>10项</t>
  </si>
  <si>
    <t>扩展和个性化服务</t>
  </si>
  <si>
    <t>18项</t>
  </si>
  <si>
    <t>系统运行稳定率</t>
  </si>
  <si>
    <t>≥95%</t>
  </si>
  <si>
    <t>服务功能齐全度</t>
  </si>
  <si>
    <t>≥96%</t>
  </si>
  <si>
    <t>2023年度招投标及合同签订时间</t>
  </si>
  <si>
    <t>9月</t>
  </si>
  <si>
    <t>2023年首款支付时间</t>
  </si>
  <si>
    <t>进一步提升应用系统的安全保障水平，确保北京市政务服务管理局业务系统稳定运行</t>
  </si>
  <si>
    <t>保障了北京市网上政务服务大厅、综合受理平台、市统一行政审批管理平台等系统安全稳定运行，未出现因云平台导致的安全事件</t>
  </si>
  <si>
    <t>偏差原因：经信局有关信息化项目评审管理办法出台后，无法按时完成相应评审工作及接续合同签订。合同延迟至2023年9月签订，项目效果呈现充分性有待进一步增强。
改进措施：后续持续进行追踪，深挖相关支撑数据及典型示例，进一步彰显项目实施成效。</t>
  </si>
  <si>
    <t>便民自助平台租赁及运维服务</t>
  </si>
  <si>
    <t>王文涛</t>
  </si>
  <si>
    <t>在2019年-2021年项目的基础上，继续租赁100台政务服务便民自助终端以及配套的相关运维服务一套，租赁服务期为2022年12月21日至2023年12月20日。</t>
  </si>
  <si>
    <t>继续租赁了为期一年的100台政务服务便民自助终端以及配套的相关运维服务，有效保障了2023年8月-2023年12月期间政务服务自助办理延续开展，为企业群众提供了就近的自助办政务服务，打造了政务服务纳入“一刻钟生活服务圈”模式，利用政务服务自助终端服务成本低、便于广泛布设的优势，扩大政务服务覆盖范围，一体化咨询服务能力、政务服务精确供给能力及政务局社会影响力得到提升。</t>
  </si>
  <si>
    <t>绩效
指标</t>
  </si>
  <si>
    <t>项目预算控制数</t>
  </si>
  <si>
    <t>≤10万元</t>
  </si>
  <si>
    <t>10万元</t>
  </si>
  <si>
    <t>租赁政务服务便民自助终端数量</t>
  </si>
  <si>
    <t>100台</t>
  </si>
  <si>
    <t>运维服务类型数量</t>
  </si>
  <si>
    <t>≥6类</t>
  </si>
  <si>
    <t>6类（日常巡检、故障处理、集中管控、耗材备件、人员培训、现场调研）</t>
  </si>
  <si>
    <t>交互类业务响应时间（平均响应时间要求0.5-1秒；峰值响应时间要求：1-3秒）</t>
  </si>
  <si>
    <t>交互类业务终端设备响应时间符合指标要求</t>
  </si>
  <si>
    <t>系统7*24小时稳定运行</t>
  </si>
  <si>
    <t>偏差原因：个别24小时区域设备打印机卡纸恢复不及时
改进措施：加强巡检，线上线下相结合的方式检验设备功能</t>
  </si>
  <si>
    <t>并发量</t>
  </si>
  <si>
    <t>≥200台</t>
  </si>
  <si>
    <t>215台</t>
  </si>
  <si>
    <t>故障排除率</t>
  </si>
  <si>
    <t>≥99%</t>
  </si>
  <si>
    <t>设备故障100%进行处理</t>
  </si>
  <si>
    <t>完成项目第一阶段验收及预算资金支付</t>
  </si>
  <si>
    <t>≤2023年12月</t>
  </si>
  <si>
    <t>2023年8月完成了第一阶段验收，2023年9月完成了预算资金支付</t>
  </si>
  <si>
    <t>通过政务服务便民自助终端租赁及运维服务，一体化咨询服务能力得到改善，政务服务精确供给能力得到改善，政务局社会影响力得到提升</t>
  </si>
  <si>
    <t>通过租赁自助设备，有效兼容政务服务自助办平台，2023年度为企业群众提供17万件自助办理服务，比2022年比同增长21%，成为政务服务就近办、自助办重要抓手载体，且有效节约办事成本，便利企业群众就近办理</t>
  </si>
  <si>
    <t>满意度指标</t>
  </si>
  <si>
    <t>服务对象满意度指标</t>
  </si>
  <si>
    <t>现场人员满意度</t>
  </si>
  <si>
    <t>≥90%</t>
  </si>
  <si>
    <t>未接到各渠道用户投诉不满意</t>
  </si>
  <si>
    <t>偏差原因：未针对服务对象，专门进行相应的满意度调查
改进措施：后续年度通过设立和发放问卷等形式，调查现场用户满意度，以促进工作进一步开展和完善</t>
  </si>
  <si>
    <t>便民自助终端服务功能拓展项目</t>
  </si>
  <si>
    <t>在保障原平台稳定运行的基础上进一步丰富已有自助服务体系，在原有基础上按实际需求增加50个自助服务事项建设。</t>
  </si>
  <si>
    <t>完成北京社保经办机构查询、北京职工医疗保险待遇查询、天津社保缴费明细查询打印等50项便民自助服务发布上线，进一步完善了已有自助服务体系，提升政务服务自助办整体服务能力。</t>
  </si>
  <si>
    <t>≤70万元</t>
  </si>
  <si>
    <t>69.90万元</t>
  </si>
  <si>
    <t>新增服务事项数量</t>
  </si>
  <si>
    <t>50个</t>
  </si>
  <si>
    <t>系统故障修复率</t>
  </si>
  <si>
    <t>运行期间发现的系统故障已按照要求100%进行排查修复处理</t>
  </si>
  <si>
    <t>交互类业务平均响应时间</t>
  </si>
  <si>
    <t>≤3秒</t>
  </si>
  <si>
    <t>交互类业务平均响应时间2.8秒</t>
  </si>
  <si>
    <t>系统稳定运行并发量</t>
  </si>
  <si>
    <t>整体验收完成时间</t>
  </si>
  <si>
    <t>≤2023年11月底</t>
  </si>
  <si>
    <t xml:space="preserve">资金支付完成时间 </t>
  </si>
  <si>
    <t>≤2013年12月</t>
  </si>
  <si>
    <t>通过进一步上线50项便民自助服务功能，一体化咨询服务能力及精准供给能力得到保障，2023年度政务服务便民自助平台为企业群众提供33万次自助办服务，比2022年同比增长42.3%，成为政务服务就近办、自助办重要抓手载体</t>
  </si>
  <si>
    <t>北京市首贷服务中心综合业务系统项目</t>
  </si>
  <si>
    <t>按照合同约定，完成项目验收并支付项目款。</t>
  </si>
  <si>
    <t>按照合同约定，已于2023年2月通过安全测试和软件测试，于2023年3月通过终验，并于2023年4月完成了尾款资金87.664万元的支付。</t>
  </si>
  <si>
    <t>一级
指标</t>
  </si>
  <si>
    <t>成本
指标</t>
  </si>
  <si>
    <t>项目预算总控制数</t>
  </si>
  <si>
    <t>≤254.18万元</t>
  </si>
  <si>
    <t>200.42万元</t>
  </si>
  <si>
    <t>2023年度支出预算</t>
  </si>
  <si>
    <t>≤87.664万元</t>
  </si>
  <si>
    <t>87.664万元</t>
  </si>
  <si>
    <t>产出
指标</t>
  </si>
  <si>
    <t>应用软件开发子系统数量</t>
  </si>
  <si>
    <t>≥4个</t>
  </si>
  <si>
    <t>4个（业务中心子系统、平台效能中心子系统、平台配置中心子系统、集成服务中心子系统）</t>
  </si>
  <si>
    <t>产出
指标（续）</t>
  </si>
  <si>
    <t>数量指标（续）</t>
  </si>
  <si>
    <t>应用系统功能数量</t>
  </si>
  <si>
    <t>≥31个</t>
  </si>
  <si>
    <t>78个</t>
  </si>
  <si>
    <t>偏差原因：根据业务需求，不断增加系统功能，与最初测算产生偏差
改进措施：下一年度，更加精准测算相关数据，将数据控制在合理范围内</t>
  </si>
  <si>
    <t>应用系统并发用户数</t>
  </si>
  <si>
    <t>≥40人</t>
  </si>
  <si>
    <t xml:space="preserve">系统实际用户180人（其中综窗人员10人、22家银行人员、18家担保机构、3家小额机构、18个贴息部门人员账号、1个知识产权局账号），并发用户数超过40人 </t>
  </si>
  <si>
    <t>偏差原因：根据业务需求，不断增加进驻银行、机构工作人员，开通账号，与最初测算产生偏差
改进措施：下一年度，更加精准测算相关数据，将数据控制在合理范围内</t>
  </si>
  <si>
    <t>应用系统运行稳定率</t>
  </si>
  <si>
    <t>≥98%</t>
  </si>
  <si>
    <t>100%（应用系统运行期间无重大事故事件发生，运行期间情况良好，在运行过程中出现的问题均在第一时间得到了解决）</t>
  </si>
  <si>
    <t>质量指标（续）</t>
  </si>
  <si>
    <t>应用系统业务响应时间与计划一致性（交互类业务平均响应时间1-2秒，峰值响应时间2-4秒；查询类业务简单查询平均响应时间1-3秒，复杂查询平均响应时间：3-5秒；统计分析类业务，一般统计时间不超过5秒、复杂统计时间不超过10秒，一般分析时间不超过5秒、复杂分析时间不超过10秒）</t>
  </si>
  <si>
    <t>100%（并发用户1人时，普通业务查询平均响应时间0.03秒，复杂业务查询平均响应时间0.03秒，按照银行统计平均响应时间0.04秒，按照时间统计平均响应时间0.03秒，每日总结复杂统计平均响应时间0.04秒，个人提交首贷平均响应时间0.29秒。并发用户100人时，普通业务查询平均响应时间0.56秒，复杂业务查询平均响应时间0.37秒，按照银行统计平均响应时间0.58秒，按照时间统计平均响应时间0.61秒，每日总结复杂统计平均响应时间1.43秒，个人提交首贷平均响应时间1.37秒）</t>
  </si>
  <si>
    <t>安全测试、软件测试及终验通过率</t>
  </si>
  <si>
    <t>100%（系统已于2023年2月通过安全测试和软件测试，于2023年3月通过终验）</t>
  </si>
  <si>
    <t>贷款服务业务办理系统开发、部署、测试、调试</t>
  </si>
  <si>
    <t>≤2023年2月</t>
  </si>
  <si>
    <t>2023年2月（最终项目于2023年2月完成系统开发、测试等内容，2月14日召开初验专家评审会）</t>
  </si>
  <si>
    <t>系统试运行及终验完成时间</t>
  </si>
  <si>
    <t>≤2023年3月</t>
  </si>
  <si>
    <t>2023年3月（系统于2023年2月15日至3月15日进行系统试运行，试运行结束后，于3月30日召开终验专家评审会并通过终验）</t>
  </si>
  <si>
    <t>完成资金支付时间</t>
  </si>
  <si>
    <t>≤2023年4月</t>
  </si>
  <si>
    <t>2023年4月（根据项目实际情况，于2023年4月支付项目尾款）</t>
  </si>
  <si>
    <t>效益
指标</t>
  </si>
  <si>
    <t>通过建设本项目，为企业贷款提供更多的银行选择、更便利的融资渠道、更低的融资成本、更优质的融资服务，为银行办理贷款业务提供便利条件和获得更多客户渠道；集合政府、银行各方资源，以银行信贷服务为切入点促进政府服务方式的改革创新，激发市场主体活力、增强竞争力，推动北京市优化营商环境工作向更高水平发展</t>
  </si>
  <si>
    <t>2023年“获得信贷一件事”场景中，共收到12531 笔线上申请件，拟贷款金额 433.88 亿；贷款服务中心登记贷款业务申请共 100655 笔,意向贷款金额约 4145.84 亿元，银行审批通过 89607  笔，涉及金额约3706.41 亿元。助力推动北京市优化营商环境工作向更高水平发展</t>
  </si>
  <si>
    <t>可持续影响指标</t>
  </si>
  <si>
    <t>项目持续发挥作用期限</t>
  </si>
  <si>
    <t>≥3年</t>
  </si>
  <si>
    <t>根据市委市政府的要求和业务实际需求，首贷服务中心综合业务系统不断完善相应功能，持续发挥作用。</t>
  </si>
  <si>
    <t>偏差原因：该项目于3月30日通过终验，实施效果逐渐体现，目前持续发挥作用期限较短
改进措施：持续关注项目持续性效益发挥情况</t>
  </si>
  <si>
    <t>我局工作人员满意度</t>
  </si>
  <si>
    <t>未收到相关投诉</t>
  </si>
  <si>
    <t>偏差原因：未收到相关投诉，效果总体较好，但尚未针对服务对象开展相关的满意度调查工作
改进措施：拟通过访谈、设立问卷等形式，对工作人员的满意度展开调查，以促进项目不断完善</t>
  </si>
  <si>
    <t>北京市政务服务事项管理系统运行维护项目</t>
  </si>
  <si>
    <t xml:space="preserve">目标1：开展技术运维工作，完成系统技术保障服务、数据应用保障服务和技术支持服务，确保系统持续稳定运行。
目标2：开展业务运维工作，完成政务服务事项动态管理、数据质量核查、系统优化建议、国家基本目录承接维护、培训与咨询以及申报材料信息规范化服务等内容，确保我市政务服务事项数据更新及时、数据准确。
</t>
  </si>
  <si>
    <t>2023年4月，我局与北京市经济信息中心、四家运维服务公司签订了三方补充协议。按照相关三方协议的约定，支付了2022年项目合同尾款129.822248万元。并于2023年9月签订新一年度的合同，具体完成内容如下：
目标1：通过提供2023年9月-2024年4月期间的技术运维工作，完成日常和重点时期系统技术保障工作、完成了数据应用保障服务和技术支持服务，保障了数据的安全性和准确性以及数据交换的及时性，实现了系统稳定运行的技术目标。
目标2：通过提供2023年9月-2024年4月期间的业务运维工作，完成了政务服务事项动态管理、数据质量核查、为系统优化提出建设性意见、对国家基本目录承接进行维护、系统应用培训与咨询以及申报材料信息规范化服务等内容，确保了北京市政务服务事项数据及时更新和数据准确。</t>
  </si>
  <si>
    <t>≤409.176458万元</t>
  </si>
  <si>
    <t>409.176458万元（2022年合同尾款129.822248万元；
2023年合同首款122.61万元；2023年合同中期款156.74421万元）</t>
  </si>
  <si>
    <t>完成每月市级进驻政务中心政务服务事项情况统计</t>
  </si>
  <si>
    <t>≤8篇</t>
  </si>
  <si>
    <t>8篇</t>
  </si>
  <si>
    <t>完成事项管理系统运行维护月报数</t>
  </si>
  <si>
    <t>＝8篇</t>
  </si>
  <si>
    <t>完成事项系统技术、业务运维采购工作项数</t>
  </si>
  <si>
    <t>＝2项</t>
  </si>
  <si>
    <t>2项</t>
  </si>
  <si>
    <t>系统可用性及数据准确性</t>
  </si>
  <si>
    <t>2022年度尾款项目结项时间</t>
  </si>
  <si>
    <t>≤7月</t>
  </si>
  <si>
    <t>7月（按照北京市政务服务事项管理系统有关合同的三方协议约定，市经济信息中心组织对相关合同2022年5月-12月履行情况进行了验收，并同意通过验收。2023年6月29日，市经济信息中心转交有关的验收资料。为做好项目的整体验收工作，于2023年7月5日经专家评审，认为项目满足合同要求且验收文档资料齐全，同意通过最终验收，进而支付尾款）</t>
  </si>
  <si>
    <t>2023年度项目采购完成时间</t>
  </si>
  <si>
    <t>≤10月</t>
  </si>
  <si>
    <t>事项系统运行维护服务项目中验时间（2024年）</t>
  </si>
  <si>
    <t>≤2024年4月</t>
  </si>
  <si>
    <t>2023年12月</t>
  </si>
  <si>
    <t>优</t>
  </si>
  <si>
    <t>项目期间内，累计向本市进行数据共享3803批次，其中政务服务基本目录和实施清单1594784项次，政务服务事项数据21327357条。累计向国家一体化政务服务平台报送数据123批次，其中政务服务基本目录和实施清单121894项次，政务服务事项数据1097901条。保障了与国家平台数据对接，同时为本市其他信息系统提供了数据支撑</t>
  </si>
  <si>
    <t>为领导决策提供民意参考</t>
  </si>
  <si>
    <t>保障市区街居四级政务服务事项动态更新调整，保障与国家平台数据对接，同时为本市其他信息系统提供了数据支撑，为各业务处室及领导决策提供民意参考</t>
  </si>
  <si>
    <t>偏差原因：对于新改革业务支撑，可进一步增强
改进措施：对于新改革业务支撑，提高及时性和灵活性</t>
  </si>
  <si>
    <t>北京市委办局关于北京市政务服务事项管理系统的投诉率</t>
  </si>
  <si>
    <t>≤10%</t>
  </si>
  <si>
    <t>通过业务运维项目建立市级审核组面向全市各部门和各区的沟通渠道，目前通过该渠道未收到任何关于系统的投诉</t>
  </si>
</sst>
</file>

<file path=xl/styles.xml><?xml version="1.0" encoding="utf-8"?>
<styleSheet xmlns="http://schemas.openxmlformats.org/spreadsheetml/2006/main">
  <numFmts count="10">
    <numFmt numFmtId="176" formatCode="yyyy&quot;年&quot;m&quot;月&quot;;@"/>
    <numFmt numFmtId="177" formatCode="0_ "/>
    <numFmt numFmtId="178" formatCode="#,##0.00_);[Red]\(#,##0.00\)"/>
    <numFmt numFmtId="179" formatCode="0.00_);[Red]\(0.00\)"/>
    <numFmt numFmtId="43" formatCode="_ * #,##0.00_ ;_ * \-#,##0.00_ ;_ * &quot;-&quot;??_ ;_ @_ "/>
    <numFmt numFmtId="180" formatCode="0.00_ "/>
    <numFmt numFmtId="44" formatCode="_ &quot;￥&quot;* #,##0.00_ ;_ &quot;￥&quot;* \-#,##0.00_ ;_ &quot;￥&quot;* &quot;-&quot;??_ ;_ @_ "/>
    <numFmt numFmtId="181" formatCode="0_);[Red]\(0\)"/>
    <numFmt numFmtId="41" formatCode="_ * #,##0_ ;_ * \-#,##0_ ;_ * &quot;-&quot;_ ;_ @_ "/>
    <numFmt numFmtId="42" formatCode="_ &quot;￥&quot;* #,##0_ ;_ &quot;￥&quot;* \-#,##0_ ;_ &quot;￥&quot;* &quot;-&quot;_ ;_ @_ "/>
  </numFmts>
  <fonts count="31">
    <font>
      <sz val="11"/>
      <color theme="1"/>
      <name val="宋体"/>
      <charset val="134"/>
      <scheme val="minor"/>
    </font>
    <font>
      <sz val="11"/>
      <name val="宋体"/>
      <charset val="134"/>
      <scheme val="minor"/>
    </font>
    <font>
      <sz val="11"/>
      <name val="黑体"/>
      <charset val="134"/>
    </font>
    <font>
      <b/>
      <sz val="11"/>
      <name val="宋体"/>
      <charset val="134"/>
      <scheme val="minor"/>
    </font>
    <font>
      <sz val="10"/>
      <name val="宋体"/>
      <charset val="134"/>
    </font>
    <font>
      <sz val="10"/>
      <name val="宋体"/>
      <charset val="134"/>
      <scheme val="minor"/>
    </font>
    <font>
      <b/>
      <sz val="10"/>
      <name val="宋体"/>
      <charset val="134"/>
      <scheme val="minor"/>
    </font>
    <font>
      <sz val="10"/>
      <color rgb="FFFF0000"/>
      <name val="宋体"/>
      <charset val="134"/>
    </font>
    <font>
      <sz val="10"/>
      <color theme="1"/>
      <name val="宋体"/>
      <charset val="134"/>
      <scheme val="minor"/>
    </font>
    <font>
      <b/>
      <sz val="10"/>
      <name val="宋体"/>
      <charset val="134"/>
    </font>
    <font>
      <sz val="11"/>
      <color theme="0"/>
      <name val="宋体"/>
      <charset val="0"/>
      <scheme val="minor"/>
    </font>
    <font>
      <sz val="10"/>
      <name val="Arial"/>
      <charset val="134"/>
    </font>
    <font>
      <sz val="11"/>
      <color rgb="FF006100"/>
      <name val="宋体"/>
      <charset val="0"/>
      <scheme val="minor"/>
    </font>
    <font>
      <b/>
      <sz val="18"/>
      <color theme="3"/>
      <name val="宋体"/>
      <charset val="134"/>
      <scheme val="minor"/>
    </font>
    <font>
      <sz val="11"/>
      <color rgb="FF9C0006"/>
      <name val="宋体"/>
      <charset val="0"/>
      <scheme val="minor"/>
    </font>
    <font>
      <sz val="12"/>
      <name val="宋体"/>
      <charset val="134"/>
    </font>
    <font>
      <sz val="11"/>
      <color theme="1"/>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16" fillId="24"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7"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5" fillId="0" borderId="1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26" fillId="18" borderId="17"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2" fillId="21" borderId="17" applyNumberFormat="false" applyAlignment="false" applyProtection="false">
      <alignment vertical="center"/>
    </xf>
    <xf numFmtId="0" fontId="21" fillId="18" borderId="16" applyNumberFormat="false" applyAlignment="false" applyProtection="false">
      <alignment vertical="center"/>
    </xf>
    <xf numFmtId="0" fontId="30" fillId="33" borderId="19" applyNumberFormat="false" applyAlignment="false" applyProtection="false">
      <alignment vertical="center"/>
    </xf>
    <xf numFmtId="0" fontId="23" fillId="0" borderId="18"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15" fillId="0" borderId="0">
      <alignment vertical="center"/>
    </xf>
    <xf numFmtId="0" fontId="10" fillId="9" borderId="0" applyNumberFormat="false" applyBorder="false" applyAlignment="false" applyProtection="false">
      <alignment vertical="center"/>
    </xf>
    <xf numFmtId="0" fontId="0" fillId="7" borderId="1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1" fillId="0" borderId="0"/>
    <xf numFmtId="0" fontId="10" fillId="6"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113">
    <xf numFmtId="0" fontId="0" fillId="0" borderId="0" xfId="0">
      <alignment vertical="center"/>
    </xf>
    <xf numFmtId="0" fontId="1" fillId="0" borderId="0" xfId="0" applyFont="true">
      <alignment vertical="center"/>
    </xf>
    <xf numFmtId="0" fontId="1" fillId="0" borderId="0" xfId="0" applyFont="true" applyAlignment="true">
      <alignment vertical="center" wrapText="true"/>
    </xf>
    <xf numFmtId="0" fontId="1" fillId="0" borderId="0" xfId="0" applyFont="true" applyAlignment="true">
      <alignment horizontal="center" vertical="center"/>
    </xf>
    <xf numFmtId="0" fontId="2" fillId="0" borderId="0" xfId="0" applyFont="true" applyAlignment="true">
      <alignment vertical="center" wrapText="true"/>
    </xf>
    <xf numFmtId="0" fontId="3" fillId="0" borderId="0" xfId="0" applyFont="true" applyAlignment="true">
      <alignment horizontal="center" vertical="center" wrapText="true"/>
    </xf>
    <xf numFmtId="0" fontId="3" fillId="0" borderId="0" xfId="0" applyFont="true" applyAlignment="true">
      <alignment horizontal="center" vertical="center"/>
    </xf>
    <xf numFmtId="0" fontId="1" fillId="0" borderId="0" xfId="0" applyFont="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justify" vertical="center" wrapText="true"/>
    </xf>
    <xf numFmtId="0" fontId="4" fillId="2" borderId="1" xfId="0" applyFont="true" applyFill="true" applyBorder="true" applyAlignment="true">
      <alignment horizontal="left" vertical="center" wrapText="true"/>
    </xf>
    <xf numFmtId="0" fontId="4" fillId="0" borderId="1" xfId="0" applyFont="true" applyBorder="true" applyAlignment="true">
      <alignment vertical="center" wrapText="true"/>
    </xf>
    <xf numFmtId="0" fontId="4" fillId="0" borderId="1" xfId="0" applyFont="true" applyFill="true" applyBorder="true" applyAlignment="true">
      <alignment horizontal="center" vertical="center" wrapText="true"/>
    </xf>
    <xf numFmtId="0" fontId="4" fillId="0" borderId="2" xfId="0" applyFont="true" applyBorder="true" applyAlignment="true">
      <alignment horizontal="center" vertical="center" wrapText="true"/>
    </xf>
    <xf numFmtId="0" fontId="5" fillId="0" borderId="3" xfId="0" applyFont="true" applyFill="true" applyBorder="true" applyAlignment="true">
      <alignment horizontal="center" vertical="center"/>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6" fillId="2" borderId="6" xfId="0" applyFont="true" applyFill="true" applyBorder="true" applyAlignment="true">
      <alignment horizontal="center" vertical="center" wrapText="true"/>
    </xf>
    <xf numFmtId="178" fontId="4" fillId="2" borderId="1" xfId="0" applyNumberFormat="true" applyFont="true" applyFill="true" applyBorder="true" applyAlignment="true">
      <alignment horizontal="center" vertical="center" wrapText="true"/>
    </xf>
    <xf numFmtId="0" fontId="5" fillId="0" borderId="7" xfId="0" applyFont="true" applyFill="true" applyBorder="true" applyAlignment="true">
      <alignment horizontal="center" vertical="center"/>
    </xf>
    <xf numFmtId="0" fontId="5" fillId="0" borderId="8" xfId="0" applyFont="true" applyFill="true" applyBorder="true" applyAlignment="true">
      <alignment horizontal="center" vertical="center"/>
    </xf>
    <xf numFmtId="0" fontId="5" fillId="0" borderId="9"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10" fontId="4" fillId="0" borderId="3" xfId="0" applyNumberFormat="true" applyFont="true" applyFill="true" applyBorder="true" applyAlignment="true">
      <alignment horizontal="center" vertical="center" wrapText="true"/>
    </xf>
    <xf numFmtId="10" fontId="4" fillId="0" borderId="1" xfId="0" applyNumberFormat="true" applyFont="true" applyFill="true" applyBorder="true" applyAlignment="true">
      <alignment horizontal="center" vertical="center" wrapText="true"/>
    </xf>
    <xf numFmtId="31" fontId="4" fillId="0" borderId="1" xfId="0" applyNumberFormat="true"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10" fontId="4" fillId="2" borderId="1" xfId="0" applyNumberFormat="true" applyFont="true" applyFill="true" applyBorder="true" applyAlignment="true">
      <alignment horizontal="center" vertical="center" wrapText="true"/>
    </xf>
    <xf numFmtId="0" fontId="4" fillId="0" borderId="8"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xf>
    <xf numFmtId="180" fontId="4"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0" fontId="4" fillId="0" borderId="7" xfId="0" applyNumberFormat="true" applyFont="true" applyFill="true" applyBorder="true" applyAlignment="true">
      <alignment horizontal="center" vertical="center" wrapText="true"/>
    </xf>
    <xf numFmtId="0" fontId="4" fillId="0" borderId="8" xfId="0" applyFont="true" applyFill="true" applyBorder="true" applyAlignment="true">
      <alignment horizontal="left" vertical="center" wrapText="true"/>
    </xf>
    <xf numFmtId="181" fontId="4" fillId="0" borderId="1" xfId="0" applyNumberFormat="true" applyFont="true" applyFill="true" applyBorder="true" applyAlignment="true">
      <alignment horizontal="center" vertical="center" wrapText="true"/>
    </xf>
    <xf numFmtId="0" fontId="6" fillId="2" borderId="7"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179" fontId="6" fillId="2" borderId="1" xfId="0" applyNumberFormat="true" applyFont="true" applyFill="true" applyBorder="true" applyAlignment="true">
      <alignment horizontal="center" vertical="center" wrapText="true"/>
    </xf>
    <xf numFmtId="179" fontId="9" fillId="2" borderId="10" xfId="0" applyNumberFormat="true" applyFont="true" applyFill="true" applyBorder="true" applyAlignment="true">
      <alignment horizontal="center" vertical="center" wrapText="true"/>
    </xf>
    <xf numFmtId="179" fontId="4" fillId="2" borderId="1" xfId="0" applyNumberFormat="true" applyFont="true" applyFill="true" applyBorder="true" applyAlignment="true">
      <alignment horizontal="center" vertical="center" wrapText="true"/>
    </xf>
    <xf numFmtId="0" fontId="4" fillId="0" borderId="11" xfId="0" applyFont="true" applyFill="true" applyBorder="true" applyAlignment="true">
      <alignment horizontal="center" vertical="center" wrapText="true"/>
    </xf>
    <xf numFmtId="0" fontId="4" fillId="0" borderId="11" xfId="0" applyFont="true" applyFill="true" applyBorder="true" applyAlignment="true">
      <alignment horizontal="left" vertical="center" wrapText="true"/>
    </xf>
    <xf numFmtId="0" fontId="4" fillId="0" borderId="6" xfId="0" applyFont="true" applyFill="true" applyBorder="true" applyAlignment="true">
      <alignment horizontal="center" vertical="center" wrapText="true"/>
    </xf>
    <xf numFmtId="179" fontId="9" fillId="2" borderId="0" xfId="0" applyNumberFormat="true" applyFont="true" applyFill="true" applyBorder="true" applyAlignment="true">
      <alignment horizontal="center" vertical="center" wrapText="true"/>
    </xf>
    <xf numFmtId="0" fontId="1" fillId="0" borderId="0" xfId="0" applyFont="true" applyFill="true">
      <alignment vertical="center"/>
    </xf>
    <xf numFmtId="0" fontId="1" fillId="0" borderId="0" xfId="0" applyFont="true" applyFill="true" applyAlignment="true">
      <alignment horizontal="center" vertical="center"/>
    </xf>
    <xf numFmtId="0" fontId="2" fillId="0" borderId="0" xfId="0" applyFont="true" applyFill="true">
      <alignmen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justify"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lignment vertical="center"/>
    </xf>
    <xf numFmtId="0" fontId="4"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4" xfId="0" applyFont="true" applyFill="true" applyBorder="true" applyAlignment="true">
      <alignment horizontal="center" vertical="center"/>
    </xf>
    <xf numFmtId="0" fontId="4" fillId="0" borderId="5"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xf>
    <xf numFmtId="0" fontId="4" fillId="0" borderId="1" xfId="0" applyFont="true" applyFill="true" applyBorder="true" applyAlignment="true" applyProtection="true">
      <alignment horizontal="center" vertical="center" wrapText="true"/>
      <protection locked="false"/>
    </xf>
    <xf numFmtId="0" fontId="6" fillId="0" borderId="3"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176" fontId="4" fillId="0" borderId="3" xfId="0" applyNumberFormat="true" applyFont="true" applyFill="true" applyBorder="true" applyAlignment="true">
      <alignment horizontal="center" vertical="center" wrapText="true"/>
    </xf>
    <xf numFmtId="176" fontId="4" fillId="0" borderId="7" xfId="0" applyNumberFormat="true" applyFont="true" applyFill="true" applyBorder="true" applyAlignment="true">
      <alignment horizontal="center" vertical="center" wrapText="true"/>
    </xf>
    <xf numFmtId="9" fontId="4" fillId="0" borderId="3" xfId="0" applyNumberFormat="true" applyFont="true" applyFill="true" applyBorder="true" applyAlignment="true">
      <alignment horizontal="center" vertical="center" wrapText="true"/>
    </xf>
    <xf numFmtId="9" fontId="4" fillId="0" borderId="7"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9" fontId="4" fillId="0" borderId="1" xfId="0" applyNumberFormat="true" applyFont="true" applyFill="true" applyBorder="true" applyAlignment="true">
      <alignment horizontal="center" vertical="center" wrapText="true"/>
    </xf>
    <xf numFmtId="0" fontId="4" fillId="0" borderId="3" xfId="0" applyFont="true" applyFill="true" applyBorder="true" applyAlignment="true">
      <alignment horizontal="left" vertical="center"/>
    </xf>
    <xf numFmtId="179" fontId="4" fillId="0" borderId="3" xfId="0" applyNumberFormat="true" applyFont="true" applyFill="true" applyBorder="true" applyAlignment="true">
      <alignment horizontal="center" vertical="center" wrapText="true"/>
    </xf>
    <xf numFmtId="0" fontId="4" fillId="0" borderId="5"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6" fillId="0" borderId="7"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9" fontId="6" fillId="0" borderId="1" xfId="0" applyNumberFormat="true" applyFont="true" applyFill="true" applyBorder="true" applyAlignment="true">
      <alignment horizontal="center" vertical="center" wrapText="true"/>
    </xf>
    <xf numFmtId="179" fontId="9" fillId="0" borderId="8" xfId="0" applyNumberFormat="true" applyFont="true" applyFill="true" applyBorder="true" applyAlignment="true">
      <alignment horizontal="center" vertical="center" wrapText="true"/>
    </xf>
    <xf numFmtId="0" fontId="4" fillId="0" borderId="7" xfId="0" applyFont="true" applyFill="true" applyBorder="true" applyAlignment="true">
      <alignment horizontal="left" vertical="center"/>
    </xf>
    <xf numFmtId="0" fontId="4" fillId="0" borderId="7" xfId="0" applyFont="true" applyFill="true" applyBorder="true" applyAlignment="true">
      <alignment horizontal="left" vertical="center" wrapText="true"/>
    </xf>
    <xf numFmtId="179" fontId="9" fillId="0" borderId="11" xfId="0" applyNumberFormat="true" applyFont="true" applyFill="true" applyBorder="true" applyAlignment="true">
      <alignment horizontal="center" vertical="center" wrapText="true"/>
    </xf>
    <xf numFmtId="179" fontId="9" fillId="0" borderId="0" xfId="0" applyNumberFormat="true" applyFont="true" applyFill="true" applyAlignment="true">
      <alignment vertical="center" wrapText="true"/>
    </xf>
    <xf numFmtId="57" fontId="4" fillId="0" borderId="1" xfId="0" applyNumberFormat="true" applyFont="true" applyFill="true" applyBorder="true" applyAlignment="true">
      <alignment horizontal="center" vertical="center" wrapText="true"/>
    </xf>
    <xf numFmtId="57" fontId="4" fillId="0" borderId="3" xfId="0" applyNumberFormat="true" applyFont="true" applyFill="true" applyBorder="true" applyAlignment="true">
      <alignment horizontal="center" vertical="center" wrapText="true"/>
    </xf>
    <xf numFmtId="179" fontId="9" fillId="0" borderId="3" xfId="0" applyNumberFormat="true" applyFont="true" applyFill="true" applyBorder="true" applyAlignment="true">
      <alignment horizontal="center" vertical="center" wrapText="true"/>
    </xf>
    <xf numFmtId="179" fontId="9" fillId="0" borderId="7" xfId="0" applyNumberFormat="true" applyFont="true" applyFill="true" applyBorder="true" applyAlignment="true">
      <alignment horizontal="center" vertical="center" wrapText="true"/>
    </xf>
    <xf numFmtId="178" fontId="4" fillId="0" borderId="3" xfId="0" applyNumberFormat="true" applyFont="true" applyFill="true" applyBorder="true" applyAlignment="true">
      <alignment horizontal="center" vertical="center" wrapText="true"/>
    </xf>
    <xf numFmtId="178" fontId="4" fillId="0" borderId="7"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0" fontId="2" fillId="0" borderId="0" xfId="0" applyFont="true">
      <alignment vertical="center"/>
    </xf>
    <xf numFmtId="0" fontId="4" fillId="0" borderId="1" xfId="0" applyFont="true" applyBorder="true" applyAlignment="true">
      <alignment horizontal="left" vertical="center" wrapText="true"/>
    </xf>
    <xf numFmtId="0" fontId="4" fillId="0" borderId="1" xfId="0" applyFont="true" applyBorder="true">
      <alignment vertical="center"/>
    </xf>
    <xf numFmtId="0" fontId="4" fillId="0" borderId="2" xfId="0" applyFont="true" applyBorder="true" applyAlignment="true">
      <alignment horizontal="center" vertical="center"/>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xf>
    <xf numFmtId="0" fontId="4" fillId="0" borderId="5" xfId="0" applyFont="true" applyBorder="true" applyAlignment="true">
      <alignment horizontal="center" vertical="center"/>
    </xf>
    <xf numFmtId="178" fontId="4" fillId="0" borderId="1" xfId="0" applyNumberFormat="true" applyFont="true" applyBorder="true" applyAlignment="true">
      <alignment horizontal="center" vertical="center" wrapText="true"/>
    </xf>
    <xf numFmtId="0" fontId="4" fillId="0" borderId="7" xfId="0" applyFont="true" applyBorder="true" applyAlignment="true">
      <alignment horizontal="center" vertical="center" wrapText="true"/>
    </xf>
    <xf numFmtId="10" fontId="4" fillId="0" borderId="1" xfId="0" applyNumberFormat="true" applyFont="true" applyBorder="true" applyAlignment="true">
      <alignment horizontal="center" vertical="center" wrapText="true"/>
    </xf>
    <xf numFmtId="9" fontId="4" fillId="0" borderId="1" xfId="0" applyNumberFormat="true" applyFont="true" applyBorder="true" applyAlignment="true">
      <alignment horizontal="center" vertical="center" wrapText="true"/>
    </xf>
    <xf numFmtId="31" fontId="4" fillId="0" borderId="1" xfId="0" applyNumberFormat="true" applyFont="true" applyBorder="true" applyAlignment="true">
      <alignment horizontal="center" vertical="center" wrapText="true"/>
    </xf>
    <xf numFmtId="31" fontId="4" fillId="0" borderId="3" xfId="0" applyNumberFormat="true" applyFont="true" applyBorder="true" applyAlignment="true">
      <alignment horizontal="center" vertical="center" wrapText="true"/>
    </xf>
    <xf numFmtId="180" fontId="4" fillId="0" borderId="1" xfId="0" applyNumberFormat="true" applyFont="true" applyBorder="true" applyAlignment="true">
      <alignment horizontal="center" vertical="center" wrapText="true"/>
    </xf>
    <xf numFmtId="179" fontId="4" fillId="0" borderId="1" xfId="0" applyNumberFormat="true" applyFont="true" applyBorder="true" applyAlignment="true">
      <alignment horizontal="center" vertical="center" wrapText="true"/>
    </xf>
    <xf numFmtId="31" fontId="4" fillId="0" borderId="7" xfId="0" applyNumberFormat="true" applyFont="true" applyBorder="true" applyAlignment="true">
      <alignment horizontal="center" vertical="center" wrapText="true"/>
    </xf>
    <xf numFmtId="179" fontId="9" fillId="2" borderId="8" xfId="0" applyNumberFormat="true" applyFont="true" applyFill="true" applyBorder="true" applyAlignment="true">
      <alignment horizontal="center" vertical="center" wrapText="true"/>
    </xf>
    <xf numFmtId="179" fontId="9" fillId="2" borderId="11" xfId="0" applyNumberFormat="true" applyFont="true" applyFill="true" applyBorder="true" applyAlignment="true">
      <alignment horizontal="center" vertical="center" wrapText="true"/>
    </xf>
    <xf numFmtId="179" fontId="9" fillId="2" borderId="0" xfId="0" applyNumberFormat="true" applyFont="true" applyFill="true" applyAlignment="true">
      <alignment vertical="center" wrapText="true"/>
    </xf>
    <xf numFmtId="0" fontId="4" fillId="0" borderId="2" xfId="0" applyFont="true" applyFill="true" applyBorder="true">
      <alignment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百分比 2" xfId="3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view="pageBreakPreview" zoomScale="110" zoomScaleNormal="100" zoomScaleSheetLayoutView="110" topLeftCell="A15" workbookViewId="0">
      <selection activeCell="H20" sqref="H20:I20"/>
    </sheetView>
  </sheetViews>
  <sheetFormatPr defaultColWidth="9" defaultRowHeight="13.5"/>
  <cols>
    <col min="1" max="1" width="7.63333333333333" style="1" customWidth="true"/>
    <col min="2" max="2" width="9.63333333333333" style="1" customWidth="true"/>
    <col min="3" max="3" width="8" style="1" customWidth="true"/>
    <col min="4" max="4" width="14.9083333333333" style="3" customWidth="true"/>
    <col min="5" max="5" width="3.81666666666667" style="1" customWidth="true"/>
    <col min="6" max="6" width="9.09166666666667" style="1" customWidth="true"/>
    <col min="7" max="7" width="11.6333333333333" style="1" customWidth="true"/>
    <col min="8" max="8" width="12.1833333333333" style="1" customWidth="true"/>
    <col min="9" max="9" width="11.2666666666667" style="1" customWidth="true"/>
    <col min="10" max="10" width="6.725" style="1" customWidth="true"/>
    <col min="11" max="11" width="8.09166666666667" style="1" customWidth="true"/>
    <col min="12" max="12" width="9" style="1"/>
    <col min="13" max="13" width="19" style="1" customWidth="true"/>
    <col min="14" max="16384" width="9" style="1"/>
  </cols>
  <sheetData>
    <row r="1" spans="1:1">
      <c r="A1" s="93" t="s">
        <v>0</v>
      </c>
    </row>
    <row r="2" spans="1:13">
      <c r="A2" s="6" t="s">
        <v>1</v>
      </c>
      <c r="B2" s="6"/>
      <c r="C2" s="6"/>
      <c r="D2" s="6"/>
      <c r="E2" s="6"/>
      <c r="F2" s="6"/>
      <c r="G2" s="6"/>
      <c r="H2" s="6"/>
      <c r="I2" s="6"/>
      <c r="J2" s="6"/>
      <c r="K2" s="6"/>
      <c r="L2" s="6"/>
      <c r="M2" s="6"/>
    </row>
    <row r="3" ht="14.25" customHeight="true" spans="1:13">
      <c r="A3" s="3" t="s">
        <v>2</v>
      </c>
      <c r="B3" s="3"/>
      <c r="C3" s="3"/>
      <c r="E3" s="3"/>
      <c r="F3" s="3"/>
      <c r="G3" s="3"/>
      <c r="H3" s="3"/>
      <c r="I3" s="3"/>
      <c r="J3" s="3"/>
      <c r="K3" s="3"/>
      <c r="L3" s="3"/>
      <c r="M3" s="3"/>
    </row>
    <row r="4" spans="1:13">
      <c r="A4" s="3"/>
      <c r="B4" s="3"/>
      <c r="C4" s="3"/>
      <c r="E4" s="3"/>
      <c r="F4" s="3"/>
      <c r="G4" s="3"/>
      <c r="H4" s="3"/>
      <c r="I4" s="3"/>
      <c r="J4" s="3"/>
      <c r="K4" s="3"/>
      <c r="L4" s="3"/>
      <c r="M4" s="3"/>
    </row>
    <row r="5" ht="20" customHeight="true" spans="1:13">
      <c r="A5" s="8" t="s">
        <v>3</v>
      </c>
      <c r="B5" s="8"/>
      <c r="C5" s="8" t="s">
        <v>4</v>
      </c>
      <c r="D5" s="8"/>
      <c r="E5" s="8"/>
      <c r="F5" s="8"/>
      <c r="G5" s="8"/>
      <c r="H5" s="8"/>
      <c r="I5" s="8"/>
      <c r="J5" s="8"/>
      <c r="K5" s="8"/>
      <c r="L5" s="8"/>
      <c r="M5" s="8"/>
    </row>
    <row r="6" ht="20" customHeight="true" spans="1:13">
      <c r="A6" s="8" t="s">
        <v>5</v>
      </c>
      <c r="B6" s="8"/>
      <c r="C6" s="8" t="s">
        <v>6</v>
      </c>
      <c r="D6" s="8"/>
      <c r="E6" s="8"/>
      <c r="F6" s="8"/>
      <c r="G6" s="8"/>
      <c r="H6" s="8" t="s">
        <v>7</v>
      </c>
      <c r="I6" s="8" t="s">
        <v>8</v>
      </c>
      <c r="J6" s="8"/>
      <c r="K6" s="8"/>
      <c r="L6" s="8"/>
      <c r="M6" s="8"/>
    </row>
    <row r="7" ht="20" customHeight="true" spans="1:13">
      <c r="A7" s="8" t="s">
        <v>9</v>
      </c>
      <c r="B7" s="8"/>
      <c r="C7" s="8" t="s">
        <v>10</v>
      </c>
      <c r="D7" s="8"/>
      <c r="E7" s="8"/>
      <c r="F7" s="8"/>
      <c r="G7" s="8"/>
      <c r="H7" s="8" t="s">
        <v>11</v>
      </c>
      <c r="I7" s="8">
        <v>89153211</v>
      </c>
      <c r="J7" s="8"/>
      <c r="K7" s="8"/>
      <c r="L7" s="8"/>
      <c r="M7" s="8"/>
    </row>
    <row r="8" ht="20" customHeight="true" spans="1:13">
      <c r="A8" s="8" t="s">
        <v>12</v>
      </c>
      <c r="B8" s="8"/>
      <c r="C8" s="8"/>
      <c r="D8" s="8"/>
      <c r="E8" s="8" t="s">
        <v>13</v>
      </c>
      <c r="F8" s="8"/>
      <c r="G8" s="8" t="s">
        <v>14</v>
      </c>
      <c r="H8" s="8" t="s">
        <v>15</v>
      </c>
      <c r="I8" s="8" t="s">
        <v>16</v>
      </c>
      <c r="J8" s="8"/>
      <c r="K8" s="8" t="s">
        <v>17</v>
      </c>
      <c r="L8" s="8"/>
      <c r="M8" s="8" t="s">
        <v>18</v>
      </c>
    </row>
    <row r="9" ht="20" customHeight="true" spans="1:13">
      <c r="A9" s="8"/>
      <c r="B9" s="8"/>
      <c r="C9" s="9" t="s">
        <v>19</v>
      </c>
      <c r="D9" s="8"/>
      <c r="E9" s="100">
        <v>15.12</v>
      </c>
      <c r="F9" s="100"/>
      <c r="G9" s="100">
        <v>15.12</v>
      </c>
      <c r="H9" s="100">
        <v>15.12</v>
      </c>
      <c r="I9" s="8">
        <v>10</v>
      </c>
      <c r="J9" s="8"/>
      <c r="K9" s="102">
        <f>H9/G9</f>
        <v>1</v>
      </c>
      <c r="L9" s="102"/>
      <c r="M9" s="107">
        <f>K9*I9</f>
        <v>10</v>
      </c>
    </row>
    <row r="10" ht="20" customHeight="true" spans="1:13">
      <c r="A10" s="8"/>
      <c r="B10" s="8"/>
      <c r="C10" s="9" t="s">
        <v>20</v>
      </c>
      <c r="D10" s="8"/>
      <c r="E10" s="100">
        <v>15.12</v>
      </c>
      <c r="F10" s="100"/>
      <c r="G10" s="100">
        <v>15.12</v>
      </c>
      <c r="H10" s="100">
        <v>15.12</v>
      </c>
      <c r="I10" s="8" t="s">
        <v>21</v>
      </c>
      <c r="J10" s="8"/>
      <c r="K10" s="102">
        <f t="shared" ref="K10" si="0">H10/G10</f>
        <v>1</v>
      </c>
      <c r="L10" s="102"/>
      <c r="M10" s="8" t="s">
        <v>21</v>
      </c>
    </row>
    <row r="11" ht="20" customHeight="true" spans="1:13">
      <c r="A11" s="8"/>
      <c r="B11" s="8"/>
      <c r="C11" s="8" t="s">
        <v>22</v>
      </c>
      <c r="D11" s="8"/>
      <c r="E11" s="100">
        <v>0</v>
      </c>
      <c r="F11" s="100"/>
      <c r="G11" s="100">
        <v>0</v>
      </c>
      <c r="H11" s="100">
        <v>0</v>
      </c>
      <c r="I11" s="8" t="s">
        <v>21</v>
      </c>
      <c r="J11" s="8"/>
      <c r="K11" s="102" t="s">
        <v>21</v>
      </c>
      <c r="L11" s="102"/>
      <c r="M11" s="8" t="s">
        <v>21</v>
      </c>
    </row>
    <row r="12" ht="20" customHeight="true" spans="1:13">
      <c r="A12" s="8"/>
      <c r="B12" s="8"/>
      <c r="C12" s="8" t="s">
        <v>23</v>
      </c>
      <c r="D12" s="8"/>
      <c r="E12" s="100">
        <v>0</v>
      </c>
      <c r="F12" s="100"/>
      <c r="G12" s="100">
        <v>0</v>
      </c>
      <c r="H12" s="100">
        <v>0</v>
      </c>
      <c r="I12" s="8" t="s">
        <v>21</v>
      </c>
      <c r="J12" s="8"/>
      <c r="K12" s="102" t="s">
        <v>21</v>
      </c>
      <c r="L12" s="102"/>
      <c r="M12" s="8" t="s">
        <v>21</v>
      </c>
    </row>
    <row r="13" ht="20" customHeight="true" spans="1:13">
      <c r="A13" s="8" t="s">
        <v>24</v>
      </c>
      <c r="B13" s="8" t="s">
        <v>25</v>
      </c>
      <c r="C13" s="8"/>
      <c r="D13" s="8"/>
      <c r="E13" s="8"/>
      <c r="F13" s="8"/>
      <c r="G13" s="8" t="s">
        <v>26</v>
      </c>
      <c r="H13" s="8"/>
      <c r="I13" s="8"/>
      <c r="J13" s="8"/>
      <c r="K13" s="8"/>
      <c r="L13" s="8"/>
      <c r="M13" s="8"/>
    </row>
    <row r="14" ht="20" customHeight="true" spans="1:13">
      <c r="A14" s="8"/>
      <c r="B14" s="94" t="s">
        <v>27</v>
      </c>
      <c r="C14" s="94"/>
      <c r="D14" s="8"/>
      <c r="E14" s="94"/>
      <c r="F14" s="94"/>
      <c r="G14" s="94" t="s">
        <v>28</v>
      </c>
      <c r="H14" s="94"/>
      <c r="I14" s="94"/>
      <c r="J14" s="94"/>
      <c r="K14" s="94"/>
      <c r="L14" s="94"/>
      <c r="M14" s="94"/>
    </row>
    <row r="15" ht="97.5" customHeight="true" spans="1:13">
      <c r="A15" s="8"/>
      <c r="B15" s="94"/>
      <c r="C15" s="94"/>
      <c r="D15" s="8"/>
      <c r="E15" s="94"/>
      <c r="F15" s="94"/>
      <c r="G15" s="94"/>
      <c r="H15" s="94"/>
      <c r="I15" s="94"/>
      <c r="J15" s="94"/>
      <c r="K15" s="94"/>
      <c r="L15" s="94"/>
      <c r="M15" s="94"/>
    </row>
    <row r="16" ht="20" customHeight="true" spans="1:13">
      <c r="A16" s="95"/>
      <c r="B16" s="8" t="s">
        <v>29</v>
      </c>
      <c r="C16" s="8" t="s">
        <v>30</v>
      </c>
      <c r="D16" s="8" t="s">
        <v>31</v>
      </c>
      <c r="E16" s="8"/>
      <c r="F16" s="8" t="s">
        <v>32</v>
      </c>
      <c r="G16" s="8"/>
      <c r="H16" s="8" t="s">
        <v>33</v>
      </c>
      <c r="I16" s="8"/>
      <c r="J16" s="8" t="s">
        <v>16</v>
      </c>
      <c r="K16" s="8" t="s">
        <v>18</v>
      </c>
      <c r="L16" s="8" t="s">
        <v>34</v>
      </c>
      <c r="M16" s="8"/>
    </row>
    <row r="17" ht="55" customHeight="true" spans="1:13">
      <c r="A17" s="96" t="s">
        <v>35</v>
      </c>
      <c r="B17" s="13" t="s">
        <v>36</v>
      </c>
      <c r="C17" s="13" t="s">
        <v>37</v>
      </c>
      <c r="D17" s="97" t="s">
        <v>38</v>
      </c>
      <c r="E17" s="101"/>
      <c r="F17" s="97" t="s">
        <v>39</v>
      </c>
      <c r="G17" s="101"/>
      <c r="H17" s="97" t="s">
        <v>40</v>
      </c>
      <c r="I17" s="101"/>
      <c r="J17" s="8">
        <v>20</v>
      </c>
      <c r="K17" s="107">
        <v>20</v>
      </c>
      <c r="L17" s="97"/>
      <c r="M17" s="101"/>
    </row>
    <row r="18" ht="39.5" customHeight="true" spans="1:13">
      <c r="A18" s="98"/>
      <c r="B18" s="8" t="s">
        <v>41</v>
      </c>
      <c r="C18" s="8" t="s">
        <v>42</v>
      </c>
      <c r="D18" s="8" t="s">
        <v>43</v>
      </c>
      <c r="E18" s="8"/>
      <c r="F18" s="8" t="s">
        <v>44</v>
      </c>
      <c r="G18" s="8"/>
      <c r="H18" s="8" t="s">
        <v>45</v>
      </c>
      <c r="I18" s="8"/>
      <c r="J18" s="8">
        <v>10</v>
      </c>
      <c r="K18" s="107">
        <v>10</v>
      </c>
      <c r="L18" s="8"/>
      <c r="M18" s="8"/>
    </row>
    <row r="19" ht="59.75" customHeight="true" spans="1:13">
      <c r="A19" s="98"/>
      <c r="B19" s="8"/>
      <c r="C19" s="8" t="s">
        <v>46</v>
      </c>
      <c r="D19" s="8" t="s">
        <v>47</v>
      </c>
      <c r="E19" s="8"/>
      <c r="F19" s="8" t="s">
        <v>48</v>
      </c>
      <c r="G19" s="8"/>
      <c r="H19" s="8" t="s">
        <v>49</v>
      </c>
      <c r="I19" s="8"/>
      <c r="J19" s="8">
        <v>10</v>
      </c>
      <c r="K19" s="107">
        <v>10</v>
      </c>
      <c r="L19" s="8"/>
      <c r="M19" s="8"/>
    </row>
    <row r="20" ht="106.15" customHeight="true" spans="1:13">
      <c r="A20" s="98"/>
      <c r="B20" s="8"/>
      <c r="C20" s="13" t="s">
        <v>50</v>
      </c>
      <c r="D20" s="8" t="s">
        <v>51</v>
      </c>
      <c r="E20" s="8"/>
      <c r="F20" s="8" t="s">
        <v>52</v>
      </c>
      <c r="G20" s="8"/>
      <c r="H20" s="8" t="s">
        <v>53</v>
      </c>
      <c r="I20" s="8"/>
      <c r="J20" s="8">
        <v>10</v>
      </c>
      <c r="K20" s="107">
        <v>10</v>
      </c>
      <c r="L20" s="8"/>
      <c r="M20" s="8"/>
    </row>
    <row r="21" ht="190.15" customHeight="true" spans="1:13">
      <c r="A21" s="99"/>
      <c r="B21" s="8" t="s">
        <v>54</v>
      </c>
      <c r="C21" s="8" t="s">
        <v>55</v>
      </c>
      <c r="D21" s="8" t="s">
        <v>56</v>
      </c>
      <c r="E21" s="8"/>
      <c r="F21" s="8" t="s">
        <v>57</v>
      </c>
      <c r="G21" s="8"/>
      <c r="H21" s="8" t="s">
        <v>58</v>
      </c>
      <c r="I21" s="8"/>
      <c r="J21" s="8">
        <v>40</v>
      </c>
      <c r="K21" s="107">
        <v>36</v>
      </c>
      <c r="L21" s="94" t="s">
        <v>59</v>
      </c>
      <c r="M21" s="94"/>
    </row>
    <row r="22" spans="1:14">
      <c r="A22" s="19" t="s">
        <v>60</v>
      </c>
      <c r="B22" s="20"/>
      <c r="C22" s="20"/>
      <c r="D22" s="20"/>
      <c r="E22" s="20"/>
      <c r="F22" s="20"/>
      <c r="G22" s="20"/>
      <c r="H22" s="20"/>
      <c r="I22" s="42"/>
      <c r="J22" s="43">
        <v>100</v>
      </c>
      <c r="K22" s="44">
        <f>SUM(K17:K21)+M9</f>
        <v>96</v>
      </c>
      <c r="L22" s="109" t="s">
        <v>21</v>
      </c>
      <c r="M22" s="110"/>
      <c r="N22" s="111"/>
    </row>
  </sheetData>
  <mergeCells count="65">
    <mergeCell ref="A2:M2"/>
    <mergeCell ref="A3:M3"/>
    <mergeCell ref="A4:M4"/>
    <mergeCell ref="A5:B5"/>
    <mergeCell ref="C5:M5"/>
    <mergeCell ref="A6:B6"/>
    <mergeCell ref="C6:G6"/>
    <mergeCell ref="I6:M6"/>
    <mergeCell ref="A7:B7"/>
    <mergeCell ref="C7:G7"/>
    <mergeCell ref="I7:M7"/>
    <mergeCell ref="C8:D8"/>
    <mergeCell ref="E8:F8"/>
    <mergeCell ref="I8:J8"/>
    <mergeCell ref="K8:L8"/>
    <mergeCell ref="C9:D9"/>
    <mergeCell ref="E9:F9"/>
    <mergeCell ref="I9:J9"/>
    <mergeCell ref="K9:L9"/>
    <mergeCell ref="C10:D10"/>
    <mergeCell ref="E10:F10"/>
    <mergeCell ref="I10:J10"/>
    <mergeCell ref="K10:L10"/>
    <mergeCell ref="C11:D11"/>
    <mergeCell ref="E11:F11"/>
    <mergeCell ref="I11:J11"/>
    <mergeCell ref="K11:L11"/>
    <mergeCell ref="C12:D12"/>
    <mergeCell ref="E12:F12"/>
    <mergeCell ref="I12:J12"/>
    <mergeCell ref="K12:L12"/>
    <mergeCell ref="B13:F13"/>
    <mergeCell ref="G13:M13"/>
    <mergeCell ref="D16:E16"/>
    <mergeCell ref="F16:G16"/>
    <mergeCell ref="H16:I16"/>
    <mergeCell ref="L16:M16"/>
    <mergeCell ref="D17:E17"/>
    <mergeCell ref="F17:G17"/>
    <mergeCell ref="H17:I17"/>
    <mergeCell ref="L17:M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A22:I22"/>
    <mergeCell ref="L22:M22"/>
    <mergeCell ref="A13:A15"/>
    <mergeCell ref="A17:A21"/>
    <mergeCell ref="B18:B20"/>
    <mergeCell ref="B14:F15"/>
    <mergeCell ref="G14:M15"/>
    <mergeCell ref="A8:B12"/>
  </mergeCells>
  <printOptions horizontalCentered="true"/>
  <pageMargins left="0.748031496062992" right="0.748031496062992" top="0.984251968503937" bottom="0.984251968503937" header="0.511811023622047" footer="0.511811023622047"/>
  <pageSetup paperSize="9" scale="92" orientation="landscape"/>
  <headerFooter/>
  <rowBreaks count="1" manualBreakCount="1">
    <brk id="15"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topLeftCell="A9" workbookViewId="0">
      <selection activeCell="H25" sqref="H25:I25"/>
    </sheetView>
  </sheetViews>
  <sheetFormatPr defaultColWidth="9" defaultRowHeight="13.5"/>
  <cols>
    <col min="1" max="1" width="7.63333333333333" style="51" customWidth="true"/>
    <col min="2" max="2" width="9.63333333333333" style="51" customWidth="true"/>
    <col min="3" max="3" width="8" style="51" customWidth="true"/>
    <col min="4" max="4" width="14.9083333333333" style="52" customWidth="true"/>
    <col min="5" max="5" width="6.09166666666667" style="51" customWidth="true"/>
    <col min="6" max="6" width="9.09166666666667" style="51" customWidth="true"/>
    <col min="7" max="7" width="11.6333333333333" style="51" customWidth="true"/>
    <col min="8" max="8" width="12.1833333333333" style="51" customWidth="true"/>
    <col min="9" max="9" width="7.54166666666667" style="51" customWidth="true"/>
    <col min="10" max="10" width="6.725" style="51" customWidth="true"/>
    <col min="11" max="11" width="8.26666666666667" style="51" customWidth="true"/>
    <col min="12" max="12" width="9" style="51"/>
    <col min="13" max="13" width="11.6333333333333" style="51" customWidth="true"/>
    <col min="14" max="16384" width="9" style="51"/>
  </cols>
  <sheetData>
    <row r="1" s="51" customFormat="true" spans="1:4">
      <c r="A1" s="53" t="s">
        <v>0</v>
      </c>
      <c r="D1" s="52"/>
    </row>
    <row r="2" s="51" customFormat="true" spans="1:13">
      <c r="A2" s="54" t="s">
        <v>1</v>
      </c>
      <c r="B2" s="54"/>
      <c r="C2" s="54"/>
      <c r="D2" s="54"/>
      <c r="E2" s="54"/>
      <c r="F2" s="54"/>
      <c r="G2" s="54"/>
      <c r="H2" s="54"/>
      <c r="I2" s="54"/>
      <c r="J2" s="54"/>
      <c r="K2" s="54"/>
      <c r="L2" s="54"/>
      <c r="M2" s="54"/>
    </row>
    <row r="3" s="51" customFormat="true" ht="14.25" customHeight="true" spans="1:13">
      <c r="A3" s="52" t="s">
        <v>2</v>
      </c>
      <c r="B3" s="52"/>
      <c r="C3" s="52"/>
      <c r="D3" s="52"/>
      <c r="E3" s="52"/>
      <c r="F3" s="52"/>
      <c r="G3" s="52"/>
      <c r="H3" s="52"/>
      <c r="I3" s="52"/>
      <c r="J3" s="52"/>
      <c r="K3" s="52"/>
      <c r="L3" s="52"/>
      <c r="M3" s="52"/>
    </row>
    <row r="4" s="51" customFormat="true" spans="1:13">
      <c r="A4" s="52"/>
      <c r="B4" s="52"/>
      <c r="C4" s="52"/>
      <c r="D4" s="52"/>
      <c r="E4" s="52"/>
      <c r="F4" s="52"/>
      <c r="G4" s="52"/>
      <c r="H4" s="52"/>
      <c r="I4" s="52"/>
      <c r="J4" s="52"/>
      <c r="K4" s="52"/>
      <c r="L4" s="52"/>
      <c r="M4" s="52"/>
    </row>
    <row r="5" s="51" customFormat="true" ht="20" customHeight="true" spans="1:13">
      <c r="A5" s="12" t="s">
        <v>3</v>
      </c>
      <c r="B5" s="12"/>
      <c r="C5" s="12" t="s">
        <v>61</v>
      </c>
      <c r="D5" s="12"/>
      <c r="E5" s="12"/>
      <c r="F5" s="12"/>
      <c r="G5" s="12"/>
      <c r="H5" s="12"/>
      <c r="I5" s="12"/>
      <c r="J5" s="12"/>
      <c r="K5" s="12"/>
      <c r="L5" s="12"/>
      <c r="M5" s="12"/>
    </row>
    <row r="6" s="51" customFormat="true" ht="20" customHeight="true" spans="1:13">
      <c r="A6" s="12" t="s">
        <v>5</v>
      </c>
      <c r="B6" s="12"/>
      <c r="C6" s="12" t="s">
        <v>6</v>
      </c>
      <c r="D6" s="12"/>
      <c r="E6" s="12"/>
      <c r="F6" s="12"/>
      <c r="G6" s="12"/>
      <c r="H6" s="12" t="s">
        <v>7</v>
      </c>
      <c r="I6" s="12" t="s">
        <v>8</v>
      </c>
      <c r="J6" s="12"/>
      <c r="K6" s="12"/>
      <c r="L6" s="12"/>
      <c r="M6" s="12"/>
    </row>
    <row r="7" s="51" customFormat="true" ht="20" customHeight="true" spans="1:13">
      <c r="A7" s="12" t="s">
        <v>9</v>
      </c>
      <c r="B7" s="12"/>
      <c r="C7" s="12" t="s">
        <v>10</v>
      </c>
      <c r="D7" s="12"/>
      <c r="E7" s="12"/>
      <c r="F7" s="12"/>
      <c r="G7" s="12"/>
      <c r="H7" s="12" t="s">
        <v>11</v>
      </c>
      <c r="I7" s="12">
        <v>89153211</v>
      </c>
      <c r="J7" s="12"/>
      <c r="K7" s="12"/>
      <c r="L7" s="12"/>
      <c r="M7" s="12"/>
    </row>
    <row r="8" s="51" customFormat="true" ht="20" customHeight="true" spans="1:13">
      <c r="A8" s="12" t="s">
        <v>12</v>
      </c>
      <c r="B8" s="12"/>
      <c r="C8" s="12"/>
      <c r="D8" s="12"/>
      <c r="E8" s="12" t="s">
        <v>13</v>
      </c>
      <c r="F8" s="12"/>
      <c r="G8" s="12" t="s">
        <v>14</v>
      </c>
      <c r="H8" s="12" t="s">
        <v>15</v>
      </c>
      <c r="I8" s="12" t="s">
        <v>16</v>
      </c>
      <c r="J8" s="12"/>
      <c r="K8" s="12" t="s">
        <v>17</v>
      </c>
      <c r="L8" s="12"/>
      <c r="M8" s="12" t="s">
        <v>18</v>
      </c>
    </row>
    <row r="9" s="51" customFormat="true" ht="20" customHeight="true" spans="1:13">
      <c r="A9" s="12"/>
      <c r="B9" s="12"/>
      <c r="C9" s="55" t="s">
        <v>19</v>
      </c>
      <c r="D9" s="12"/>
      <c r="E9" s="67">
        <v>834.564445</v>
      </c>
      <c r="F9" s="67"/>
      <c r="G9" s="67">
        <v>834.564445</v>
      </c>
      <c r="H9" s="67">
        <v>834.5644</v>
      </c>
      <c r="I9" s="12">
        <v>10</v>
      </c>
      <c r="J9" s="12"/>
      <c r="K9" s="29">
        <f>H9/G9</f>
        <v>0.999999946079658</v>
      </c>
      <c r="L9" s="29"/>
      <c r="M9" s="73">
        <f>K9*I9</f>
        <v>9.99999946079658</v>
      </c>
    </row>
    <row r="10" s="51" customFormat="true" ht="20" customHeight="true" spans="1:13">
      <c r="A10" s="12"/>
      <c r="B10" s="12"/>
      <c r="C10" s="55" t="s">
        <v>20</v>
      </c>
      <c r="D10" s="12"/>
      <c r="E10" s="67">
        <v>834.564445</v>
      </c>
      <c r="F10" s="67"/>
      <c r="G10" s="67">
        <v>834.564445</v>
      </c>
      <c r="H10" s="67">
        <v>834.5644</v>
      </c>
      <c r="I10" s="12" t="s">
        <v>21</v>
      </c>
      <c r="J10" s="12"/>
      <c r="K10" s="29">
        <f>H10/G10</f>
        <v>0.999999946079658</v>
      </c>
      <c r="L10" s="29"/>
      <c r="M10" s="12" t="s">
        <v>21</v>
      </c>
    </row>
    <row r="11" s="51" customFormat="true" ht="20" customHeight="true" spans="1:13">
      <c r="A11" s="12"/>
      <c r="B11" s="12"/>
      <c r="C11" s="12" t="s">
        <v>22</v>
      </c>
      <c r="D11" s="12"/>
      <c r="E11" s="67">
        <v>0</v>
      </c>
      <c r="F11" s="67"/>
      <c r="G11" s="67">
        <v>0</v>
      </c>
      <c r="H11" s="67">
        <v>0</v>
      </c>
      <c r="I11" s="12" t="s">
        <v>21</v>
      </c>
      <c r="J11" s="12"/>
      <c r="K11" s="29" t="s">
        <v>21</v>
      </c>
      <c r="L11" s="29"/>
      <c r="M11" s="12" t="s">
        <v>21</v>
      </c>
    </row>
    <row r="12" s="51" customFormat="true" ht="20" customHeight="true" spans="1:13">
      <c r="A12" s="12"/>
      <c r="B12" s="12"/>
      <c r="C12" s="12" t="s">
        <v>23</v>
      </c>
      <c r="D12" s="12"/>
      <c r="E12" s="67">
        <v>0</v>
      </c>
      <c r="F12" s="67"/>
      <c r="G12" s="67">
        <v>0</v>
      </c>
      <c r="H12" s="67">
        <v>0</v>
      </c>
      <c r="I12" s="12" t="s">
        <v>21</v>
      </c>
      <c r="J12" s="12"/>
      <c r="K12" s="29" t="s">
        <v>21</v>
      </c>
      <c r="L12" s="29"/>
      <c r="M12" s="12" t="s">
        <v>21</v>
      </c>
    </row>
    <row r="13" s="51" customFormat="true" ht="20" customHeight="true" spans="1:13">
      <c r="A13" s="12" t="s">
        <v>24</v>
      </c>
      <c r="B13" s="12" t="s">
        <v>25</v>
      </c>
      <c r="C13" s="12"/>
      <c r="D13" s="12"/>
      <c r="E13" s="12"/>
      <c r="F13" s="12"/>
      <c r="G13" s="12" t="s">
        <v>26</v>
      </c>
      <c r="H13" s="12"/>
      <c r="I13" s="12"/>
      <c r="J13" s="12"/>
      <c r="K13" s="12"/>
      <c r="L13" s="12"/>
      <c r="M13" s="12"/>
    </row>
    <row r="14" s="51" customFormat="true" ht="20" customHeight="true" spans="1:13">
      <c r="A14" s="12"/>
      <c r="B14" s="56" t="s">
        <v>62</v>
      </c>
      <c r="C14" s="56"/>
      <c r="D14" s="12"/>
      <c r="E14" s="56"/>
      <c r="F14" s="56"/>
      <c r="G14" s="56" t="s">
        <v>63</v>
      </c>
      <c r="H14" s="56"/>
      <c r="I14" s="56"/>
      <c r="J14" s="56"/>
      <c r="K14" s="56"/>
      <c r="L14" s="56"/>
      <c r="M14" s="56"/>
    </row>
    <row r="15" s="51" customFormat="true" ht="112" customHeight="true" spans="1:13">
      <c r="A15" s="12"/>
      <c r="B15" s="56"/>
      <c r="C15" s="56"/>
      <c r="D15" s="12"/>
      <c r="E15" s="56"/>
      <c r="F15" s="56"/>
      <c r="G15" s="56"/>
      <c r="H15" s="56"/>
      <c r="I15" s="56"/>
      <c r="J15" s="56"/>
      <c r="K15" s="56"/>
      <c r="L15" s="56"/>
      <c r="M15" s="56"/>
    </row>
    <row r="16" s="51" customFormat="true" ht="20" customHeight="true" spans="1:13">
      <c r="A16" s="57"/>
      <c r="B16" s="12" t="s">
        <v>29</v>
      </c>
      <c r="C16" s="12" t="s">
        <v>30</v>
      </c>
      <c r="D16" s="12" t="s">
        <v>31</v>
      </c>
      <c r="E16" s="12"/>
      <c r="F16" s="12" t="s">
        <v>32</v>
      </c>
      <c r="G16" s="12"/>
      <c r="H16" s="12" t="s">
        <v>33</v>
      </c>
      <c r="I16" s="12"/>
      <c r="J16" s="12" t="s">
        <v>16</v>
      </c>
      <c r="K16" s="12" t="s">
        <v>18</v>
      </c>
      <c r="L16" s="12" t="s">
        <v>34</v>
      </c>
      <c r="M16" s="12"/>
    </row>
    <row r="17" s="51" customFormat="true" ht="54.4" customHeight="true" spans="1:13">
      <c r="A17" s="112" t="s">
        <v>35</v>
      </c>
      <c r="B17" s="59" t="s">
        <v>36</v>
      </c>
      <c r="C17" s="59" t="s">
        <v>37</v>
      </c>
      <c r="D17" s="17" t="s">
        <v>64</v>
      </c>
      <c r="E17" s="27"/>
      <c r="F17" s="17" t="s">
        <v>65</v>
      </c>
      <c r="G17" s="27"/>
      <c r="H17" s="17" t="s">
        <v>66</v>
      </c>
      <c r="I17" s="27"/>
      <c r="J17" s="12">
        <v>20</v>
      </c>
      <c r="K17" s="73">
        <v>20</v>
      </c>
      <c r="L17" s="77" t="s">
        <v>67</v>
      </c>
      <c r="M17" s="83"/>
    </row>
    <row r="18" s="51" customFormat="true" ht="122" customHeight="true" spans="1:13">
      <c r="A18" s="62" t="s">
        <v>68</v>
      </c>
      <c r="B18" s="59" t="s">
        <v>41</v>
      </c>
      <c r="C18" s="12" t="s">
        <v>42</v>
      </c>
      <c r="D18" s="12" t="s">
        <v>69</v>
      </c>
      <c r="E18" s="12"/>
      <c r="F18" s="12" t="s">
        <v>70</v>
      </c>
      <c r="G18" s="12"/>
      <c r="H18" s="12" t="s">
        <v>71</v>
      </c>
      <c r="I18" s="12"/>
      <c r="J18" s="12">
        <v>5</v>
      </c>
      <c r="K18" s="73">
        <v>5</v>
      </c>
      <c r="L18" s="12"/>
      <c r="M18" s="12"/>
    </row>
    <row r="19" s="51" customFormat="true" ht="114" customHeight="true" spans="1:13">
      <c r="A19" s="62"/>
      <c r="B19" s="62"/>
      <c r="C19" s="12"/>
      <c r="D19" s="12" t="s">
        <v>72</v>
      </c>
      <c r="E19" s="12"/>
      <c r="F19" s="12" t="s">
        <v>73</v>
      </c>
      <c r="G19" s="12"/>
      <c r="H19" s="12" t="s">
        <v>74</v>
      </c>
      <c r="I19" s="12"/>
      <c r="J19" s="12">
        <v>5</v>
      </c>
      <c r="K19" s="73">
        <v>5</v>
      </c>
      <c r="L19" s="12"/>
      <c r="M19" s="12"/>
    </row>
    <row r="20" s="51" customFormat="true" ht="153.4" customHeight="true" spans="1:13">
      <c r="A20" s="62"/>
      <c r="B20" s="62"/>
      <c r="C20" s="12"/>
      <c r="D20" s="17" t="s">
        <v>75</v>
      </c>
      <c r="E20" s="27"/>
      <c r="F20" s="12" t="s">
        <v>76</v>
      </c>
      <c r="G20" s="12"/>
      <c r="H20" s="17" t="s">
        <v>77</v>
      </c>
      <c r="I20" s="27"/>
      <c r="J20" s="12">
        <v>5</v>
      </c>
      <c r="K20" s="73">
        <v>5</v>
      </c>
      <c r="L20" s="12"/>
      <c r="M20" s="12"/>
    </row>
    <row r="21" s="51" customFormat="true" ht="160" customHeight="true" spans="1:13">
      <c r="A21" s="62"/>
      <c r="B21" s="62"/>
      <c r="C21" s="12"/>
      <c r="D21" s="12" t="s">
        <v>78</v>
      </c>
      <c r="E21" s="12"/>
      <c r="F21" s="12" t="s">
        <v>79</v>
      </c>
      <c r="G21" s="12"/>
      <c r="H21" s="12" t="s">
        <v>80</v>
      </c>
      <c r="I21" s="12"/>
      <c r="J21" s="12">
        <v>5</v>
      </c>
      <c r="K21" s="73">
        <v>5</v>
      </c>
      <c r="L21" s="12"/>
      <c r="M21" s="12"/>
    </row>
    <row r="22" s="51" customFormat="true" ht="183" customHeight="true" spans="1:13">
      <c r="A22" s="62" t="s">
        <v>81</v>
      </c>
      <c r="B22" s="62" t="s">
        <v>82</v>
      </c>
      <c r="C22" s="12" t="s">
        <v>46</v>
      </c>
      <c r="D22" s="12" t="s">
        <v>83</v>
      </c>
      <c r="E22" s="12"/>
      <c r="F22" s="26">
        <v>1</v>
      </c>
      <c r="G22" s="12"/>
      <c r="H22" s="26">
        <v>1</v>
      </c>
      <c r="I22" s="12"/>
      <c r="J22" s="12">
        <v>10</v>
      </c>
      <c r="K22" s="73">
        <v>10</v>
      </c>
      <c r="L22" s="12"/>
      <c r="M22" s="12"/>
    </row>
    <row r="23" s="51" customFormat="true" ht="101" customHeight="true" spans="1:13">
      <c r="A23" s="62"/>
      <c r="B23" s="62"/>
      <c r="C23" s="59" t="s">
        <v>50</v>
      </c>
      <c r="D23" s="12" t="s">
        <v>84</v>
      </c>
      <c r="E23" s="12"/>
      <c r="F23" s="12" t="s">
        <v>85</v>
      </c>
      <c r="G23" s="12"/>
      <c r="H23" s="12" t="s">
        <v>85</v>
      </c>
      <c r="I23" s="12"/>
      <c r="J23" s="12">
        <v>5</v>
      </c>
      <c r="K23" s="73">
        <v>5</v>
      </c>
      <c r="L23" s="12"/>
      <c r="M23" s="12"/>
    </row>
    <row r="24" s="51" customFormat="true" ht="76" customHeight="true" spans="1:13">
      <c r="A24" s="62"/>
      <c r="B24" s="61"/>
      <c r="C24" s="62"/>
      <c r="D24" s="12" t="s">
        <v>86</v>
      </c>
      <c r="E24" s="12"/>
      <c r="F24" s="12" t="s">
        <v>87</v>
      </c>
      <c r="G24" s="12"/>
      <c r="H24" s="12" t="s">
        <v>88</v>
      </c>
      <c r="I24" s="12"/>
      <c r="J24" s="12">
        <v>5</v>
      </c>
      <c r="K24" s="73">
        <v>5</v>
      </c>
      <c r="L24" s="12"/>
      <c r="M24" s="12"/>
    </row>
    <row r="25" s="51" customFormat="true" ht="118.25" customHeight="true" spans="1:13">
      <c r="A25" s="62"/>
      <c r="B25" s="59" t="s">
        <v>54</v>
      </c>
      <c r="C25" s="12" t="s">
        <v>55</v>
      </c>
      <c r="D25" s="12" t="s">
        <v>89</v>
      </c>
      <c r="E25" s="12"/>
      <c r="F25" s="12" t="s">
        <v>90</v>
      </c>
      <c r="G25" s="12"/>
      <c r="H25" s="12" t="s">
        <v>91</v>
      </c>
      <c r="I25" s="12"/>
      <c r="J25" s="12">
        <v>10</v>
      </c>
      <c r="K25" s="73">
        <v>8</v>
      </c>
      <c r="L25" s="56" t="s">
        <v>92</v>
      </c>
      <c r="M25" s="56"/>
    </row>
    <row r="26" s="51" customFormat="true" ht="145" customHeight="true" spans="1:13">
      <c r="A26" s="61"/>
      <c r="B26" s="62"/>
      <c r="C26" s="12"/>
      <c r="D26" s="12" t="s">
        <v>93</v>
      </c>
      <c r="E26" s="12"/>
      <c r="F26" s="26" t="s">
        <v>90</v>
      </c>
      <c r="G26" s="12"/>
      <c r="H26" s="26" t="s">
        <v>94</v>
      </c>
      <c r="I26" s="12"/>
      <c r="J26" s="12">
        <v>20</v>
      </c>
      <c r="K26" s="73">
        <v>18</v>
      </c>
      <c r="L26" s="56" t="s">
        <v>95</v>
      </c>
      <c r="M26" s="56"/>
    </row>
    <row r="27" s="51" customFormat="true" spans="1:14">
      <c r="A27" s="65" t="s">
        <v>60</v>
      </c>
      <c r="B27" s="66"/>
      <c r="C27" s="66"/>
      <c r="D27" s="66"/>
      <c r="E27" s="66"/>
      <c r="F27" s="66"/>
      <c r="G27" s="66"/>
      <c r="H27" s="66"/>
      <c r="I27" s="78"/>
      <c r="J27" s="79">
        <v>100</v>
      </c>
      <c r="K27" s="80">
        <f>SUM(K17:K26)+M9</f>
        <v>95.9999994607966</v>
      </c>
      <c r="L27" s="81" t="s">
        <v>21</v>
      </c>
      <c r="M27" s="84"/>
      <c r="N27" s="85"/>
    </row>
  </sheetData>
  <mergeCells count="91">
    <mergeCell ref="A2:M2"/>
    <mergeCell ref="A3:M3"/>
    <mergeCell ref="A4:M4"/>
    <mergeCell ref="A5:B5"/>
    <mergeCell ref="C5:M5"/>
    <mergeCell ref="A6:B6"/>
    <mergeCell ref="C6:G6"/>
    <mergeCell ref="I6:M6"/>
    <mergeCell ref="A7:B7"/>
    <mergeCell ref="C7:G7"/>
    <mergeCell ref="I7:M7"/>
    <mergeCell ref="C8:D8"/>
    <mergeCell ref="E8:F8"/>
    <mergeCell ref="I8:J8"/>
    <mergeCell ref="K8:L8"/>
    <mergeCell ref="C9:D9"/>
    <mergeCell ref="E9:F9"/>
    <mergeCell ref="I9:J9"/>
    <mergeCell ref="K9:L9"/>
    <mergeCell ref="C10:D10"/>
    <mergeCell ref="E10:F10"/>
    <mergeCell ref="I10:J10"/>
    <mergeCell ref="K10:L10"/>
    <mergeCell ref="C11:D11"/>
    <mergeCell ref="E11:F11"/>
    <mergeCell ref="I11:J11"/>
    <mergeCell ref="K11:L11"/>
    <mergeCell ref="C12:D12"/>
    <mergeCell ref="E12:F12"/>
    <mergeCell ref="I12:J12"/>
    <mergeCell ref="K12:L12"/>
    <mergeCell ref="B13:F13"/>
    <mergeCell ref="G13:M13"/>
    <mergeCell ref="D16:E16"/>
    <mergeCell ref="F16:G16"/>
    <mergeCell ref="H16:I16"/>
    <mergeCell ref="L16:M16"/>
    <mergeCell ref="D17:E17"/>
    <mergeCell ref="F17:G17"/>
    <mergeCell ref="H17:I17"/>
    <mergeCell ref="L17:M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D22:E22"/>
    <mergeCell ref="F22:G22"/>
    <mergeCell ref="H22:I22"/>
    <mergeCell ref="L22:M22"/>
    <mergeCell ref="D23:E23"/>
    <mergeCell ref="F23:G23"/>
    <mergeCell ref="H23:I23"/>
    <mergeCell ref="L23:M23"/>
    <mergeCell ref="D24:E24"/>
    <mergeCell ref="F24:G24"/>
    <mergeCell ref="H24:I24"/>
    <mergeCell ref="L24:M24"/>
    <mergeCell ref="D25:E25"/>
    <mergeCell ref="F25:G25"/>
    <mergeCell ref="H25:I25"/>
    <mergeCell ref="L25:M25"/>
    <mergeCell ref="D26:E26"/>
    <mergeCell ref="F26:G26"/>
    <mergeCell ref="H26:I26"/>
    <mergeCell ref="L26:M26"/>
    <mergeCell ref="A27:I27"/>
    <mergeCell ref="L27:M27"/>
    <mergeCell ref="A13:A15"/>
    <mergeCell ref="A18:A21"/>
    <mergeCell ref="A22:A26"/>
    <mergeCell ref="B18:B21"/>
    <mergeCell ref="B22:B24"/>
    <mergeCell ref="B25:B26"/>
    <mergeCell ref="C18:C21"/>
    <mergeCell ref="C23:C24"/>
    <mergeCell ref="C25:C26"/>
    <mergeCell ref="A8:B12"/>
    <mergeCell ref="B14:F15"/>
    <mergeCell ref="G14:M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20" workbookViewId="0">
      <selection activeCell="H25" sqref="H25:I25"/>
    </sheetView>
  </sheetViews>
  <sheetFormatPr defaultColWidth="9" defaultRowHeight="13.5"/>
  <cols>
    <col min="1" max="1" width="7.63333333333333" style="1" customWidth="true"/>
    <col min="2" max="2" width="9.63333333333333" style="1" customWidth="true"/>
    <col min="3" max="3" width="10.2666666666667" style="1" customWidth="true"/>
    <col min="4" max="4" width="14.9083333333333" style="3" customWidth="true"/>
    <col min="5" max="5" width="3.81666666666667" style="1" customWidth="true"/>
    <col min="6" max="6" width="9.09166666666667" style="1" customWidth="true"/>
    <col min="7" max="7" width="10.9083333333333" style="1" customWidth="true"/>
    <col min="8" max="8" width="12.1833333333333" style="1" customWidth="true"/>
    <col min="9" max="9" width="8.54166666666667" style="1" customWidth="true"/>
    <col min="10" max="10" width="6.725" style="1" customWidth="true"/>
    <col min="11" max="11" width="9.26666666666667" style="1" customWidth="true"/>
    <col min="12" max="12" width="9" style="1"/>
    <col min="13" max="13" width="19" style="1" customWidth="true"/>
    <col min="14" max="16384" width="9" style="1"/>
  </cols>
  <sheetData>
    <row r="1" s="1" customFormat="true" spans="1:4">
      <c r="A1" s="93" t="s">
        <v>0</v>
      </c>
      <c r="D1" s="3"/>
    </row>
    <row r="2" s="1" customFormat="true" spans="1:13">
      <c r="A2" s="6" t="s">
        <v>1</v>
      </c>
      <c r="B2" s="6"/>
      <c r="C2" s="6"/>
      <c r="D2" s="6"/>
      <c r="E2" s="6"/>
      <c r="F2" s="6"/>
      <c r="G2" s="6"/>
      <c r="H2" s="6"/>
      <c r="I2" s="6"/>
      <c r="J2" s="6"/>
      <c r="K2" s="6"/>
      <c r="L2" s="6"/>
      <c r="M2" s="6"/>
    </row>
    <row r="3" s="1" customFormat="true" ht="14.25" customHeight="true" spans="1:13">
      <c r="A3" s="3" t="s">
        <v>2</v>
      </c>
      <c r="B3" s="3"/>
      <c r="C3" s="3"/>
      <c r="D3" s="3"/>
      <c r="E3" s="3"/>
      <c r="F3" s="3"/>
      <c r="G3" s="3"/>
      <c r="H3" s="3"/>
      <c r="I3" s="3"/>
      <c r="J3" s="3"/>
      <c r="K3" s="3"/>
      <c r="L3" s="3"/>
      <c r="M3" s="3"/>
    </row>
    <row r="4" s="1" customFormat="true" spans="1:13">
      <c r="A4" s="3"/>
      <c r="B4" s="3"/>
      <c r="C4" s="3"/>
      <c r="D4" s="3"/>
      <c r="E4" s="3"/>
      <c r="F4" s="3"/>
      <c r="G4" s="3"/>
      <c r="H4" s="3"/>
      <c r="I4" s="3"/>
      <c r="J4" s="3"/>
      <c r="K4" s="3"/>
      <c r="L4" s="3"/>
      <c r="M4" s="3"/>
    </row>
    <row r="5" s="1" customFormat="true" ht="20" customHeight="true" spans="1:13">
      <c r="A5" s="8" t="s">
        <v>3</v>
      </c>
      <c r="B5" s="8"/>
      <c r="C5" s="8" t="s">
        <v>96</v>
      </c>
      <c r="D5" s="8"/>
      <c r="E5" s="8"/>
      <c r="F5" s="8"/>
      <c r="G5" s="8"/>
      <c r="H5" s="8"/>
      <c r="I5" s="8"/>
      <c r="J5" s="8"/>
      <c r="K5" s="8"/>
      <c r="L5" s="8"/>
      <c r="M5" s="8"/>
    </row>
    <row r="6" s="1" customFormat="true" ht="20" customHeight="true" spans="1:13">
      <c r="A6" s="8" t="s">
        <v>5</v>
      </c>
      <c r="B6" s="8"/>
      <c r="C6" s="8" t="s">
        <v>6</v>
      </c>
      <c r="D6" s="8"/>
      <c r="E6" s="8"/>
      <c r="F6" s="8"/>
      <c r="G6" s="8"/>
      <c r="H6" s="8" t="s">
        <v>7</v>
      </c>
      <c r="I6" s="8" t="s">
        <v>8</v>
      </c>
      <c r="J6" s="8"/>
      <c r="K6" s="8"/>
      <c r="L6" s="8"/>
      <c r="M6" s="8"/>
    </row>
    <row r="7" s="1" customFormat="true" ht="20" customHeight="true" spans="1:13">
      <c r="A7" s="8" t="s">
        <v>9</v>
      </c>
      <c r="B7" s="8"/>
      <c r="C7" s="8" t="s">
        <v>10</v>
      </c>
      <c r="D7" s="8"/>
      <c r="E7" s="8"/>
      <c r="F7" s="8"/>
      <c r="G7" s="8"/>
      <c r="H7" s="8" t="s">
        <v>11</v>
      </c>
      <c r="I7" s="8">
        <v>89153211</v>
      </c>
      <c r="J7" s="8"/>
      <c r="K7" s="8"/>
      <c r="L7" s="8"/>
      <c r="M7" s="8"/>
    </row>
    <row r="8" s="1" customFormat="true" ht="20" customHeight="true" spans="1:13">
      <c r="A8" s="8" t="s">
        <v>12</v>
      </c>
      <c r="B8" s="8"/>
      <c r="C8" s="8"/>
      <c r="D8" s="8"/>
      <c r="E8" s="8" t="s">
        <v>13</v>
      </c>
      <c r="F8" s="8"/>
      <c r="G8" s="8" t="s">
        <v>14</v>
      </c>
      <c r="H8" s="8" t="s">
        <v>15</v>
      </c>
      <c r="I8" s="8" t="s">
        <v>16</v>
      </c>
      <c r="J8" s="8"/>
      <c r="K8" s="8" t="s">
        <v>17</v>
      </c>
      <c r="L8" s="8"/>
      <c r="M8" s="8" t="s">
        <v>18</v>
      </c>
    </row>
    <row r="9" s="1" customFormat="true" ht="20" customHeight="true" spans="1:13">
      <c r="A9" s="8"/>
      <c r="B9" s="8"/>
      <c r="C9" s="9" t="s">
        <v>19</v>
      </c>
      <c r="D9" s="8"/>
      <c r="E9" s="100">
        <v>690.272687</v>
      </c>
      <c r="F9" s="100"/>
      <c r="G9" s="100">
        <v>690.272687</v>
      </c>
      <c r="H9" s="100">
        <v>690.272687</v>
      </c>
      <c r="I9" s="8">
        <v>10</v>
      </c>
      <c r="J9" s="8"/>
      <c r="K9" s="102">
        <f>H9/G9</f>
        <v>1</v>
      </c>
      <c r="L9" s="102"/>
      <c r="M9" s="107">
        <f>K9*I9</f>
        <v>10</v>
      </c>
    </row>
    <row r="10" s="1" customFormat="true" ht="20" customHeight="true" spans="1:13">
      <c r="A10" s="8"/>
      <c r="B10" s="8"/>
      <c r="C10" s="9" t="s">
        <v>20</v>
      </c>
      <c r="D10" s="8"/>
      <c r="E10" s="100">
        <v>690.272687</v>
      </c>
      <c r="F10" s="100"/>
      <c r="G10" s="100">
        <v>690.272687</v>
      </c>
      <c r="H10" s="100">
        <v>690.272687</v>
      </c>
      <c r="I10" s="8" t="s">
        <v>21</v>
      </c>
      <c r="J10" s="8"/>
      <c r="K10" s="102">
        <f>H10/G10</f>
        <v>1</v>
      </c>
      <c r="L10" s="102"/>
      <c r="M10" s="8" t="s">
        <v>21</v>
      </c>
    </row>
    <row r="11" s="1" customFormat="true" ht="20" customHeight="true" spans="1:13">
      <c r="A11" s="8"/>
      <c r="B11" s="8"/>
      <c r="C11" s="8" t="s">
        <v>22</v>
      </c>
      <c r="D11" s="8"/>
      <c r="E11" s="100">
        <v>0</v>
      </c>
      <c r="F11" s="100"/>
      <c r="G11" s="100">
        <v>0</v>
      </c>
      <c r="H11" s="100">
        <v>0</v>
      </c>
      <c r="I11" s="8" t="s">
        <v>21</v>
      </c>
      <c r="J11" s="8"/>
      <c r="K11" s="102" t="s">
        <v>21</v>
      </c>
      <c r="L11" s="102"/>
      <c r="M11" s="8" t="s">
        <v>21</v>
      </c>
    </row>
    <row r="12" s="1" customFormat="true" ht="20" customHeight="true" spans="1:13">
      <c r="A12" s="8"/>
      <c r="B12" s="8"/>
      <c r="C12" s="8" t="s">
        <v>23</v>
      </c>
      <c r="D12" s="8"/>
      <c r="E12" s="100">
        <v>0</v>
      </c>
      <c r="F12" s="100"/>
      <c r="G12" s="100">
        <v>0</v>
      </c>
      <c r="H12" s="100">
        <v>0</v>
      </c>
      <c r="I12" s="8" t="s">
        <v>21</v>
      </c>
      <c r="J12" s="8"/>
      <c r="K12" s="102" t="s">
        <v>21</v>
      </c>
      <c r="L12" s="102"/>
      <c r="M12" s="8" t="s">
        <v>21</v>
      </c>
    </row>
    <row r="13" s="1" customFormat="true" ht="20" customHeight="true" spans="1:13">
      <c r="A13" s="8" t="s">
        <v>24</v>
      </c>
      <c r="B13" s="8" t="s">
        <v>25</v>
      </c>
      <c r="C13" s="8"/>
      <c r="D13" s="8"/>
      <c r="E13" s="8"/>
      <c r="F13" s="8"/>
      <c r="G13" s="8" t="s">
        <v>26</v>
      </c>
      <c r="H13" s="8"/>
      <c r="I13" s="8"/>
      <c r="J13" s="8"/>
      <c r="K13" s="8"/>
      <c r="L13" s="8"/>
      <c r="M13" s="8"/>
    </row>
    <row r="14" s="1" customFormat="true" ht="20" customHeight="true" spans="1:13">
      <c r="A14" s="8"/>
      <c r="B14" s="94" t="s">
        <v>97</v>
      </c>
      <c r="C14" s="94"/>
      <c r="D14" s="8"/>
      <c r="E14" s="94"/>
      <c r="F14" s="94"/>
      <c r="G14" s="94" t="s">
        <v>98</v>
      </c>
      <c r="H14" s="94"/>
      <c r="I14" s="94"/>
      <c r="J14" s="94"/>
      <c r="K14" s="94"/>
      <c r="L14" s="94"/>
      <c r="M14" s="94"/>
    </row>
    <row r="15" s="1" customFormat="true" ht="195" customHeight="true" spans="1:13">
      <c r="A15" s="8"/>
      <c r="B15" s="94"/>
      <c r="C15" s="94"/>
      <c r="D15" s="8"/>
      <c r="E15" s="94"/>
      <c r="F15" s="94"/>
      <c r="G15" s="94"/>
      <c r="H15" s="94"/>
      <c r="I15" s="94"/>
      <c r="J15" s="94"/>
      <c r="K15" s="94"/>
      <c r="L15" s="94"/>
      <c r="M15" s="94"/>
    </row>
    <row r="16" s="1" customFormat="true" ht="20" customHeight="true" spans="1:13">
      <c r="A16" s="95"/>
      <c r="B16" s="8" t="s">
        <v>29</v>
      </c>
      <c r="C16" s="8" t="s">
        <v>30</v>
      </c>
      <c r="D16" s="8" t="s">
        <v>31</v>
      </c>
      <c r="E16" s="8"/>
      <c r="F16" s="8" t="s">
        <v>32</v>
      </c>
      <c r="G16" s="8"/>
      <c r="H16" s="8" t="s">
        <v>33</v>
      </c>
      <c r="I16" s="8"/>
      <c r="J16" s="8" t="s">
        <v>16</v>
      </c>
      <c r="K16" s="8" t="s">
        <v>18</v>
      </c>
      <c r="L16" s="8" t="s">
        <v>34</v>
      </c>
      <c r="M16" s="8"/>
    </row>
    <row r="17" s="1" customFormat="true" ht="20" customHeight="true" spans="1:13">
      <c r="A17" s="96" t="s">
        <v>35</v>
      </c>
      <c r="B17" s="13" t="s">
        <v>36</v>
      </c>
      <c r="C17" s="13" t="s">
        <v>37</v>
      </c>
      <c r="D17" s="97" t="s">
        <v>64</v>
      </c>
      <c r="E17" s="101"/>
      <c r="F17" s="97" t="s">
        <v>99</v>
      </c>
      <c r="G17" s="101"/>
      <c r="H17" s="97" t="s">
        <v>100</v>
      </c>
      <c r="I17" s="101"/>
      <c r="J17" s="8">
        <v>10</v>
      </c>
      <c r="K17" s="106">
        <v>10</v>
      </c>
      <c r="L17" s="97"/>
      <c r="M17" s="101"/>
    </row>
    <row r="18" s="1" customFormat="true" ht="20" customHeight="true" spans="1:13">
      <c r="A18" s="98"/>
      <c r="B18" s="15"/>
      <c r="C18" s="15"/>
      <c r="D18" s="97" t="s">
        <v>101</v>
      </c>
      <c r="E18" s="101"/>
      <c r="F18" s="97" t="s">
        <v>102</v>
      </c>
      <c r="G18" s="101"/>
      <c r="H18" s="97" t="s">
        <v>103</v>
      </c>
      <c r="I18" s="101"/>
      <c r="J18" s="8">
        <v>10</v>
      </c>
      <c r="K18" s="106">
        <v>10</v>
      </c>
      <c r="L18" s="97"/>
      <c r="M18" s="101"/>
    </row>
    <row r="19" s="1" customFormat="true" ht="28.5" customHeight="true" spans="1:13">
      <c r="A19" s="98"/>
      <c r="B19" s="13" t="s">
        <v>41</v>
      </c>
      <c r="C19" s="8" t="s">
        <v>42</v>
      </c>
      <c r="D19" s="8" t="s">
        <v>104</v>
      </c>
      <c r="E19" s="8"/>
      <c r="F19" s="8" t="s">
        <v>105</v>
      </c>
      <c r="G19" s="8"/>
      <c r="H19" s="8" t="s">
        <v>105</v>
      </c>
      <c r="I19" s="8"/>
      <c r="J19" s="8">
        <v>8</v>
      </c>
      <c r="K19" s="107">
        <v>8</v>
      </c>
      <c r="L19" s="8"/>
      <c r="M19" s="8"/>
    </row>
    <row r="20" s="1" customFormat="true" ht="33.5" customHeight="true" spans="1:13">
      <c r="A20" s="98"/>
      <c r="B20" s="15"/>
      <c r="C20" s="8"/>
      <c r="D20" s="8" t="s">
        <v>106</v>
      </c>
      <c r="E20" s="8"/>
      <c r="F20" s="8" t="s">
        <v>107</v>
      </c>
      <c r="G20" s="8"/>
      <c r="H20" s="8" t="s">
        <v>107</v>
      </c>
      <c r="I20" s="8"/>
      <c r="J20" s="8">
        <v>7</v>
      </c>
      <c r="K20" s="107">
        <v>7</v>
      </c>
      <c r="L20" s="8"/>
      <c r="M20" s="8"/>
    </row>
    <row r="21" s="1" customFormat="true" ht="43.5" customHeight="true" spans="1:13">
      <c r="A21" s="98"/>
      <c r="B21" s="15"/>
      <c r="C21" s="8" t="s">
        <v>46</v>
      </c>
      <c r="D21" s="8" t="s">
        <v>108</v>
      </c>
      <c r="E21" s="8"/>
      <c r="F21" s="8" t="s">
        <v>109</v>
      </c>
      <c r="G21" s="8"/>
      <c r="H21" s="102">
        <v>0.9999</v>
      </c>
      <c r="I21" s="8"/>
      <c r="J21" s="8">
        <v>5</v>
      </c>
      <c r="K21" s="107">
        <v>5</v>
      </c>
      <c r="L21" s="8"/>
      <c r="M21" s="8"/>
    </row>
    <row r="22" s="1" customFormat="true" ht="43.5" customHeight="true" spans="1:13">
      <c r="A22" s="98"/>
      <c r="B22" s="15"/>
      <c r="C22" s="8"/>
      <c r="D22" s="8" t="s">
        <v>110</v>
      </c>
      <c r="E22" s="8"/>
      <c r="F22" s="103" t="s">
        <v>111</v>
      </c>
      <c r="G22" s="8"/>
      <c r="H22" s="103">
        <v>1</v>
      </c>
      <c r="I22" s="8"/>
      <c r="J22" s="8">
        <v>5</v>
      </c>
      <c r="K22" s="107">
        <v>5</v>
      </c>
      <c r="L22" s="8"/>
      <c r="M22" s="8"/>
    </row>
    <row r="23" s="1" customFormat="true" ht="44" customHeight="true" spans="1:13">
      <c r="A23" s="98"/>
      <c r="B23" s="15"/>
      <c r="C23" s="15" t="s">
        <v>50</v>
      </c>
      <c r="D23" s="8" t="s">
        <v>112</v>
      </c>
      <c r="E23" s="8"/>
      <c r="F23" s="8" t="s">
        <v>87</v>
      </c>
      <c r="G23" s="8"/>
      <c r="H23" s="104" t="s">
        <v>113</v>
      </c>
      <c r="I23" s="8"/>
      <c r="J23" s="8">
        <v>8</v>
      </c>
      <c r="K23" s="107">
        <v>8</v>
      </c>
      <c r="L23" s="8"/>
      <c r="M23" s="8"/>
    </row>
    <row r="24" s="1" customFormat="true" ht="20" customHeight="true" spans="1:13">
      <c r="A24" s="98"/>
      <c r="B24" s="16"/>
      <c r="C24" s="16"/>
      <c r="D24" s="8" t="s">
        <v>114</v>
      </c>
      <c r="E24" s="8"/>
      <c r="F24" s="8" t="s">
        <v>87</v>
      </c>
      <c r="G24" s="8"/>
      <c r="H24" s="105" t="s">
        <v>113</v>
      </c>
      <c r="I24" s="108"/>
      <c r="J24" s="8">
        <v>7</v>
      </c>
      <c r="K24" s="107">
        <v>7</v>
      </c>
      <c r="L24" s="97"/>
      <c r="M24" s="101"/>
    </row>
    <row r="25" s="1" customFormat="true" ht="154.25" customHeight="true" spans="1:13">
      <c r="A25" s="99"/>
      <c r="B25" s="15" t="s">
        <v>54</v>
      </c>
      <c r="C25" s="8" t="s">
        <v>55</v>
      </c>
      <c r="D25" s="8" t="s">
        <v>115</v>
      </c>
      <c r="E25" s="8"/>
      <c r="F25" s="8" t="s">
        <v>90</v>
      </c>
      <c r="G25" s="8"/>
      <c r="H25" s="8" t="s">
        <v>116</v>
      </c>
      <c r="I25" s="8"/>
      <c r="J25" s="8">
        <v>30</v>
      </c>
      <c r="K25" s="107">
        <v>24</v>
      </c>
      <c r="L25" s="94" t="s">
        <v>117</v>
      </c>
      <c r="M25" s="94"/>
    </row>
    <row r="26" s="1" customFormat="true" spans="1:14">
      <c r="A26" s="19" t="s">
        <v>60</v>
      </c>
      <c r="B26" s="20"/>
      <c r="C26" s="20"/>
      <c r="D26" s="20"/>
      <c r="E26" s="20"/>
      <c r="F26" s="20"/>
      <c r="G26" s="20"/>
      <c r="H26" s="20"/>
      <c r="I26" s="42"/>
      <c r="J26" s="43">
        <v>100</v>
      </c>
      <c r="K26" s="44">
        <f>SUM(K17:K25)+M9</f>
        <v>94</v>
      </c>
      <c r="L26" s="109" t="s">
        <v>21</v>
      </c>
      <c r="M26" s="110"/>
      <c r="N26" s="111"/>
    </row>
  </sheetData>
  <mergeCells count="86">
    <mergeCell ref="A2:M2"/>
    <mergeCell ref="A3:M3"/>
    <mergeCell ref="A4:M4"/>
    <mergeCell ref="A5:B5"/>
    <mergeCell ref="C5:M5"/>
    <mergeCell ref="A6:B6"/>
    <mergeCell ref="C6:G6"/>
    <mergeCell ref="I6:M6"/>
    <mergeCell ref="A7:B7"/>
    <mergeCell ref="C7:G7"/>
    <mergeCell ref="I7:M7"/>
    <mergeCell ref="C8:D8"/>
    <mergeCell ref="E8:F8"/>
    <mergeCell ref="I8:J8"/>
    <mergeCell ref="K8:L8"/>
    <mergeCell ref="C9:D9"/>
    <mergeCell ref="E9:F9"/>
    <mergeCell ref="I9:J9"/>
    <mergeCell ref="K9:L9"/>
    <mergeCell ref="C10:D10"/>
    <mergeCell ref="E10:F10"/>
    <mergeCell ref="I10:J10"/>
    <mergeCell ref="K10:L10"/>
    <mergeCell ref="C11:D11"/>
    <mergeCell ref="E11:F11"/>
    <mergeCell ref="I11:J11"/>
    <mergeCell ref="K11:L11"/>
    <mergeCell ref="C12:D12"/>
    <mergeCell ref="E12:F12"/>
    <mergeCell ref="I12:J12"/>
    <mergeCell ref="K12:L12"/>
    <mergeCell ref="B13:F13"/>
    <mergeCell ref="G13:M13"/>
    <mergeCell ref="D16:E16"/>
    <mergeCell ref="F16:G16"/>
    <mergeCell ref="H16:I16"/>
    <mergeCell ref="L16:M16"/>
    <mergeCell ref="D17:E17"/>
    <mergeCell ref="F17:G17"/>
    <mergeCell ref="H17:I17"/>
    <mergeCell ref="L17:M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D22:E22"/>
    <mergeCell ref="F22:G22"/>
    <mergeCell ref="H22:I22"/>
    <mergeCell ref="L22:M22"/>
    <mergeCell ref="D23:E23"/>
    <mergeCell ref="F23:G23"/>
    <mergeCell ref="H23:I23"/>
    <mergeCell ref="L23:M23"/>
    <mergeCell ref="D24:E24"/>
    <mergeCell ref="F24:G24"/>
    <mergeCell ref="H24:I24"/>
    <mergeCell ref="L24:M24"/>
    <mergeCell ref="D25:E25"/>
    <mergeCell ref="F25:G25"/>
    <mergeCell ref="H25:I25"/>
    <mergeCell ref="L25:M25"/>
    <mergeCell ref="A26:I26"/>
    <mergeCell ref="L26:M26"/>
    <mergeCell ref="A13:A15"/>
    <mergeCell ref="A17:A25"/>
    <mergeCell ref="B17:B18"/>
    <mergeCell ref="B19:B24"/>
    <mergeCell ref="C17:C18"/>
    <mergeCell ref="C19:C20"/>
    <mergeCell ref="C21:C22"/>
    <mergeCell ref="C23:C24"/>
    <mergeCell ref="A8:B12"/>
    <mergeCell ref="B14:F15"/>
    <mergeCell ref="G14:M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A1" sqref="$A1:$XFD1048576"/>
    </sheetView>
  </sheetViews>
  <sheetFormatPr defaultColWidth="9" defaultRowHeight="13.5"/>
  <cols>
    <col min="1" max="1" width="6.725" style="51" customWidth="true"/>
    <col min="2" max="2" width="9.63333333333333" style="51" customWidth="true"/>
    <col min="3" max="3" width="8" style="51" customWidth="true"/>
    <col min="4" max="4" width="14.9083333333333" style="52" customWidth="true"/>
    <col min="5" max="5" width="3.81666666666667" style="51" customWidth="true"/>
    <col min="6" max="6" width="9.09166666666667" style="51" customWidth="true"/>
    <col min="7" max="7" width="11.6333333333333" style="51" customWidth="true"/>
    <col min="8" max="8" width="12.1833333333333" style="51" customWidth="true"/>
    <col min="9" max="9" width="10.2666666666667" style="51" customWidth="true"/>
    <col min="10" max="10" width="6.725" style="51" customWidth="true"/>
    <col min="11" max="11" width="7.90833333333333" style="51" customWidth="true"/>
    <col min="12" max="12" width="9" style="51"/>
    <col min="13" max="13" width="19.2666666666667" style="51" customWidth="true"/>
    <col min="14" max="16384" width="9" style="51"/>
  </cols>
  <sheetData>
    <row r="1" s="51" customFormat="true" spans="1:4">
      <c r="A1" s="53" t="s">
        <v>0</v>
      </c>
      <c r="D1" s="52"/>
    </row>
    <row r="2" s="51" customFormat="true" spans="1:13">
      <c r="A2" s="54" t="s">
        <v>1</v>
      </c>
      <c r="B2" s="54"/>
      <c r="C2" s="54"/>
      <c r="D2" s="54"/>
      <c r="E2" s="54"/>
      <c r="F2" s="54"/>
      <c r="G2" s="54"/>
      <c r="H2" s="54"/>
      <c r="I2" s="54"/>
      <c r="J2" s="54"/>
      <c r="K2" s="54"/>
      <c r="L2" s="54"/>
      <c r="M2" s="54"/>
    </row>
    <row r="3" s="51" customFormat="true" ht="14.25" customHeight="true" spans="1:13">
      <c r="A3" s="52" t="s">
        <v>2</v>
      </c>
      <c r="B3" s="52"/>
      <c r="C3" s="52"/>
      <c r="D3" s="52"/>
      <c r="E3" s="52"/>
      <c r="F3" s="52"/>
      <c r="G3" s="52"/>
      <c r="H3" s="52"/>
      <c r="I3" s="52"/>
      <c r="J3" s="52"/>
      <c r="K3" s="52"/>
      <c r="L3" s="52"/>
      <c r="M3" s="52"/>
    </row>
    <row r="4" s="51" customFormat="true" spans="1:13">
      <c r="A4" s="52"/>
      <c r="B4" s="52"/>
      <c r="C4" s="52"/>
      <c r="D4" s="52"/>
      <c r="E4" s="52"/>
      <c r="F4" s="52"/>
      <c r="G4" s="52"/>
      <c r="H4" s="52"/>
      <c r="I4" s="52"/>
      <c r="J4" s="52"/>
      <c r="K4" s="52"/>
      <c r="L4" s="52"/>
      <c r="M4" s="52"/>
    </row>
    <row r="5" s="51" customFormat="true" ht="20" customHeight="true" spans="1:13">
      <c r="A5" s="12" t="s">
        <v>3</v>
      </c>
      <c r="B5" s="12"/>
      <c r="C5" s="12" t="s">
        <v>118</v>
      </c>
      <c r="D5" s="12"/>
      <c r="E5" s="12"/>
      <c r="F5" s="12"/>
      <c r="G5" s="12"/>
      <c r="H5" s="12"/>
      <c r="I5" s="12"/>
      <c r="J5" s="12"/>
      <c r="K5" s="12"/>
      <c r="L5" s="12"/>
      <c r="M5" s="12"/>
    </row>
    <row r="6" s="51" customFormat="true" ht="20" customHeight="true" spans="1:13">
      <c r="A6" s="12" t="s">
        <v>5</v>
      </c>
      <c r="B6" s="12"/>
      <c r="C6" s="12" t="s">
        <v>6</v>
      </c>
      <c r="D6" s="12"/>
      <c r="E6" s="12"/>
      <c r="F6" s="12"/>
      <c r="G6" s="12"/>
      <c r="H6" s="12" t="s">
        <v>7</v>
      </c>
      <c r="I6" s="12" t="s">
        <v>8</v>
      </c>
      <c r="J6" s="12"/>
      <c r="K6" s="12"/>
      <c r="L6" s="12"/>
      <c r="M6" s="12"/>
    </row>
    <row r="7" s="51" customFormat="true" ht="20" customHeight="true" spans="1:13">
      <c r="A7" s="12" t="s">
        <v>9</v>
      </c>
      <c r="B7" s="12"/>
      <c r="C7" s="12" t="s">
        <v>119</v>
      </c>
      <c r="D7" s="12"/>
      <c r="E7" s="12"/>
      <c r="F7" s="12"/>
      <c r="G7" s="12"/>
      <c r="H7" s="12" t="s">
        <v>11</v>
      </c>
      <c r="I7" s="12">
        <v>13810397437</v>
      </c>
      <c r="J7" s="12"/>
      <c r="K7" s="12"/>
      <c r="L7" s="12"/>
      <c r="M7" s="12"/>
    </row>
    <row r="8" s="51" customFormat="true" ht="20" customHeight="true" spans="1:13">
      <c r="A8" s="12" t="s">
        <v>12</v>
      </c>
      <c r="B8" s="12"/>
      <c r="C8" s="12"/>
      <c r="D8" s="12"/>
      <c r="E8" s="12" t="s">
        <v>13</v>
      </c>
      <c r="F8" s="12"/>
      <c r="G8" s="12" t="s">
        <v>14</v>
      </c>
      <c r="H8" s="12" t="s">
        <v>15</v>
      </c>
      <c r="I8" s="12" t="s">
        <v>16</v>
      </c>
      <c r="J8" s="12"/>
      <c r="K8" s="12" t="s">
        <v>17</v>
      </c>
      <c r="L8" s="12"/>
      <c r="M8" s="12" t="s">
        <v>18</v>
      </c>
    </row>
    <row r="9" s="51" customFormat="true" ht="20" customHeight="true" spans="1:13">
      <c r="A9" s="12"/>
      <c r="B9" s="12"/>
      <c r="C9" s="55" t="s">
        <v>19</v>
      </c>
      <c r="D9" s="12"/>
      <c r="E9" s="67">
        <v>10</v>
      </c>
      <c r="F9" s="67"/>
      <c r="G9" s="67">
        <v>10</v>
      </c>
      <c r="H9" s="67">
        <v>10</v>
      </c>
      <c r="I9" s="12">
        <v>10</v>
      </c>
      <c r="J9" s="12"/>
      <c r="K9" s="29">
        <f>H9/G9</f>
        <v>1</v>
      </c>
      <c r="L9" s="29"/>
      <c r="M9" s="73">
        <f>K9*I9</f>
        <v>10</v>
      </c>
    </row>
    <row r="10" s="51" customFormat="true" ht="20" customHeight="true" spans="1:13">
      <c r="A10" s="12"/>
      <c r="B10" s="12"/>
      <c r="C10" s="55" t="s">
        <v>20</v>
      </c>
      <c r="D10" s="12"/>
      <c r="E10" s="67">
        <v>10</v>
      </c>
      <c r="F10" s="67"/>
      <c r="G10" s="67">
        <v>10</v>
      </c>
      <c r="H10" s="67">
        <v>10</v>
      </c>
      <c r="I10" s="12" t="s">
        <v>21</v>
      </c>
      <c r="J10" s="12"/>
      <c r="K10" s="29">
        <f>H10/G10</f>
        <v>1</v>
      </c>
      <c r="L10" s="29"/>
      <c r="M10" s="12" t="s">
        <v>21</v>
      </c>
    </row>
    <row r="11" s="51" customFormat="true" ht="20" customHeight="true" spans="1:13">
      <c r="A11" s="12"/>
      <c r="B11" s="12"/>
      <c r="C11" s="12" t="s">
        <v>22</v>
      </c>
      <c r="D11" s="12"/>
      <c r="E11" s="90">
        <v>0</v>
      </c>
      <c r="F11" s="91"/>
      <c r="G11" s="67">
        <v>0</v>
      </c>
      <c r="H11" s="67">
        <v>0</v>
      </c>
      <c r="I11" s="17" t="s">
        <v>21</v>
      </c>
      <c r="J11" s="27"/>
      <c r="K11" s="28" t="s">
        <v>21</v>
      </c>
      <c r="L11" s="39"/>
      <c r="M11" s="12" t="s">
        <v>21</v>
      </c>
    </row>
    <row r="12" s="51" customFormat="true" ht="20" customHeight="true" spans="1:13">
      <c r="A12" s="12"/>
      <c r="B12" s="12"/>
      <c r="C12" s="12" t="s">
        <v>23</v>
      </c>
      <c r="D12" s="12"/>
      <c r="E12" s="67">
        <v>0</v>
      </c>
      <c r="F12" s="67"/>
      <c r="G12" s="67">
        <v>0</v>
      </c>
      <c r="H12" s="67">
        <v>0</v>
      </c>
      <c r="I12" s="12" t="s">
        <v>21</v>
      </c>
      <c r="J12" s="12"/>
      <c r="K12" s="28" t="s">
        <v>21</v>
      </c>
      <c r="L12" s="39"/>
      <c r="M12" s="12" t="s">
        <v>21</v>
      </c>
    </row>
    <row r="13" s="51" customFormat="true" ht="20" customHeight="true" spans="1:13">
      <c r="A13" s="12" t="s">
        <v>24</v>
      </c>
      <c r="B13" s="12" t="s">
        <v>25</v>
      </c>
      <c r="C13" s="12"/>
      <c r="D13" s="12"/>
      <c r="E13" s="12"/>
      <c r="F13" s="12"/>
      <c r="G13" s="12" t="s">
        <v>26</v>
      </c>
      <c r="H13" s="12"/>
      <c r="I13" s="12"/>
      <c r="J13" s="12"/>
      <c r="K13" s="12"/>
      <c r="L13" s="12"/>
      <c r="M13" s="12"/>
    </row>
    <row r="14" s="51" customFormat="true" ht="20" customHeight="true" spans="1:13">
      <c r="A14" s="12"/>
      <c r="B14" s="56" t="s">
        <v>120</v>
      </c>
      <c r="C14" s="56"/>
      <c r="D14" s="12"/>
      <c r="E14" s="56"/>
      <c r="F14" s="56"/>
      <c r="G14" s="56" t="s">
        <v>121</v>
      </c>
      <c r="H14" s="56"/>
      <c r="I14" s="56"/>
      <c r="J14" s="56"/>
      <c r="K14" s="56"/>
      <c r="L14" s="56"/>
      <c r="M14" s="56"/>
    </row>
    <row r="15" s="51" customFormat="true" ht="83.5" customHeight="true" spans="1:13">
      <c r="A15" s="12"/>
      <c r="B15" s="56"/>
      <c r="C15" s="56"/>
      <c r="D15" s="12"/>
      <c r="E15" s="56"/>
      <c r="F15" s="56"/>
      <c r="G15" s="56"/>
      <c r="H15" s="56"/>
      <c r="I15" s="56"/>
      <c r="J15" s="56"/>
      <c r="K15" s="56"/>
      <c r="L15" s="56"/>
      <c r="M15" s="56"/>
    </row>
    <row r="16" s="51" customFormat="true" ht="20" customHeight="true" spans="1:13">
      <c r="A16" s="57"/>
      <c r="B16" s="12" t="s">
        <v>29</v>
      </c>
      <c r="C16" s="12" t="s">
        <v>30</v>
      </c>
      <c r="D16" s="12" t="s">
        <v>31</v>
      </c>
      <c r="E16" s="12"/>
      <c r="F16" s="12" t="s">
        <v>32</v>
      </c>
      <c r="G16" s="12"/>
      <c r="H16" s="12" t="s">
        <v>33</v>
      </c>
      <c r="I16" s="12"/>
      <c r="J16" s="12" t="s">
        <v>16</v>
      </c>
      <c r="K16" s="12" t="s">
        <v>18</v>
      </c>
      <c r="L16" s="12" t="s">
        <v>34</v>
      </c>
      <c r="M16" s="12"/>
    </row>
    <row r="17" s="51" customFormat="true" ht="44" customHeight="true" spans="1:13">
      <c r="A17" s="59" t="s">
        <v>122</v>
      </c>
      <c r="B17" s="62" t="s">
        <v>36</v>
      </c>
      <c r="C17" s="62" t="s">
        <v>37</v>
      </c>
      <c r="D17" s="17" t="s">
        <v>123</v>
      </c>
      <c r="E17" s="27"/>
      <c r="F17" s="17" t="s">
        <v>124</v>
      </c>
      <c r="G17" s="27"/>
      <c r="H17" s="17" t="s">
        <v>125</v>
      </c>
      <c r="I17" s="27"/>
      <c r="J17" s="38">
        <v>20</v>
      </c>
      <c r="K17" s="73">
        <v>20</v>
      </c>
      <c r="L17" s="17"/>
      <c r="M17" s="27"/>
    </row>
    <row r="18" s="51" customFormat="true" ht="36" customHeight="true" spans="1:13">
      <c r="A18" s="62"/>
      <c r="B18" s="59" t="s">
        <v>41</v>
      </c>
      <c r="C18" s="12" t="s">
        <v>42</v>
      </c>
      <c r="D18" s="12" t="s">
        <v>126</v>
      </c>
      <c r="E18" s="12"/>
      <c r="F18" s="12" t="s">
        <v>127</v>
      </c>
      <c r="G18" s="12"/>
      <c r="H18" s="12" t="s">
        <v>127</v>
      </c>
      <c r="I18" s="12"/>
      <c r="J18" s="38">
        <v>8</v>
      </c>
      <c r="K18" s="73">
        <v>8</v>
      </c>
      <c r="L18" s="12"/>
      <c r="M18" s="12"/>
    </row>
    <row r="19" s="51" customFormat="true" ht="60" customHeight="true" spans="1:13">
      <c r="A19" s="62"/>
      <c r="B19" s="62"/>
      <c r="C19" s="12"/>
      <c r="D19" s="12" t="s">
        <v>128</v>
      </c>
      <c r="E19" s="12"/>
      <c r="F19" s="12" t="s">
        <v>129</v>
      </c>
      <c r="G19" s="12"/>
      <c r="H19" s="12" t="s">
        <v>130</v>
      </c>
      <c r="I19" s="12"/>
      <c r="J19" s="38">
        <v>8</v>
      </c>
      <c r="K19" s="73">
        <v>8</v>
      </c>
      <c r="L19" s="12"/>
      <c r="M19" s="12"/>
    </row>
    <row r="20" s="51" customFormat="true" ht="60" customHeight="true" spans="1:13">
      <c r="A20" s="62"/>
      <c r="B20" s="62"/>
      <c r="C20" s="12" t="s">
        <v>46</v>
      </c>
      <c r="D20" s="12" t="s">
        <v>131</v>
      </c>
      <c r="E20" s="12"/>
      <c r="F20" s="26">
        <v>1</v>
      </c>
      <c r="G20" s="12"/>
      <c r="H20" s="26" t="s">
        <v>132</v>
      </c>
      <c r="I20" s="12"/>
      <c r="J20" s="38">
        <v>4</v>
      </c>
      <c r="K20" s="73">
        <v>4</v>
      </c>
      <c r="L20" s="12"/>
      <c r="M20" s="12"/>
    </row>
    <row r="21" s="51" customFormat="true" ht="58" customHeight="true" spans="1:13">
      <c r="A21" s="62"/>
      <c r="B21" s="62"/>
      <c r="C21" s="12"/>
      <c r="D21" s="12" t="s">
        <v>133</v>
      </c>
      <c r="E21" s="12"/>
      <c r="F21" s="26">
        <v>1</v>
      </c>
      <c r="G21" s="12"/>
      <c r="H21" s="26">
        <v>0.99</v>
      </c>
      <c r="I21" s="12"/>
      <c r="J21" s="38">
        <v>4</v>
      </c>
      <c r="K21" s="73">
        <v>3.5</v>
      </c>
      <c r="L21" s="56" t="s">
        <v>134</v>
      </c>
      <c r="M21" s="56"/>
    </row>
    <row r="22" s="51" customFormat="true" ht="35.5" customHeight="true" spans="1:13">
      <c r="A22" s="62"/>
      <c r="B22" s="62"/>
      <c r="C22" s="12"/>
      <c r="D22" s="17" t="s">
        <v>135</v>
      </c>
      <c r="E22" s="27"/>
      <c r="F22" s="70" t="s">
        <v>136</v>
      </c>
      <c r="G22" s="71"/>
      <c r="H22" s="70" t="s">
        <v>137</v>
      </c>
      <c r="I22" s="71"/>
      <c r="J22" s="38">
        <v>4</v>
      </c>
      <c r="K22" s="73">
        <v>4</v>
      </c>
      <c r="L22" s="17"/>
      <c r="M22" s="27"/>
    </row>
    <row r="23" s="51" customFormat="true" ht="26.75" customHeight="true" spans="1:13">
      <c r="A23" s="62"/>
      <c r="B23" s="62"/>
      <c r="C23" s="12"/>
      <c r="D23" s="12" t="s">
        <v>138</v>
      </c>
      <c r="E23" s="12"/>
      <c r="F23" s="26" t="s">
        <v>139</v>
      </c>
      <c r="G23" s="12"/>
      <c r="H23" s="26" t="s">
        <v>140</v>
      </c>
      <c r="I23" s="12"/>
      <c r="J23" s="38">
        <v>4</v>
      </c>
      <c r="K23" s="73">
        <v>4</v>
      </c>
      <c r="L23" s="12"/>
      <c r="M23" s="12"/>
    </row>
    <row r="24" s="51" customFormat="true" ht="57.5" customHeight="true" spans="1:13">
      <c r="A24" s="62"/>
      <c r="B24" s="62"/>
      <c r="C24" s="59" t="s">
        <v>50</v>
      </c>
      <c r="D24" s="12" t="s">
        <v>141</v>
      </c>
      <c r="E24" s="12"/>
      <c r="F24" s="26" t="s">
        <v>142</v>
      </c>
      <c r="G24" s="12"/>
      <c r="H24" s="12" t="s">
        <v>143</v>
      </c>
      <c r="I24" s="12"/>
      <c r="J24" s="38">
        <v>8</v>
      </c>
      <c r="K24" s="73">
        <v>8</v>
      </c>
      <c r="L24" s="12"/>
      <c r="M24" s="12"/>
    </row>
    <row r="25" s="51" customFormat="true" ht="132" customHeight="true" spans="1:13">
      <c r="A25" s="62" t="s">
        <v>68</v>
      </c>
      <c r="B25" s="62" t="s">
        <v>54</v>
      </c>
      <c r="C25" s="12" t="s">
        <v>55</v>
      </c>
      <c r="D25" s="12" t="s">
        <v>144</v>
      </c>
      <c r="E25" s="12"/>
      <c r="F25" s="12" t="s">
        <v>90</v>
      </c>
      <c r="G25" s="12"/>
      <c r="H25" s="12" t="s">
        <v>145</v>
      </c>
      <c r="I25" s="12"/>
      <c r="J25" s="38">
        <v>20</v>
      </c>
      <c r="K25" s="73">
        <v>20</v>
      </c>
      <c r="L25" s="56"/>
      <c r="M25" s="56"/>
    </row>
    <row r="26" s="51" customFormat="true" ht="79.25" customHeight="true" spans="1:13">
      <c r="A26" s="61"/>
      <c r="B26" s="12" t="s">
        <v>146</v>
      </c>
      <c r="C26" s="12" t="s">
        <v>147</v>
      </c>
      <c r="D26" s="12" t="s">
        <v>148</v>
      </c>
      <c r="E26" s="12"/>
      <c r="F26" s="26" t="s">
        <v>149</v>
      </c>
      <c r="G26" s="12"/>
      <c r="H26" s="26" t="s">
        <v>150</v>
      </c>
      <c r="I26" s="12"/>
      <c r="J26" s="38">
        <v>10</v>
      </c>
      <c r="K26" s="73">
        <v>8</v>
      </c>
      <c r="L26" s="56" t="s">
        <v>151</v>
      </c>
      <c r="M26" s="56"/>
    </row>
    <row r="27" s="51" customFormat="true" ht="20.4" customHeight="true" spans="1:13">
      <c r="A27" s="65" t="s">
        <v>60</v>
      </c>
      <c r="B27" s="66"/>
      <c r="C27" s="66"/>
      <c r="D27" s="66"/>
      <c r="E27" s="66"/>
      <c r="F27" s="66"/>
      <c r="G27" s="66"/>
      <c r="H27" s="66"/>
      <c r="I27" s="78"/>
      <c r="J27" s="92">
        <f>SUM(J17:J26)+I9</f>
        <v>100</v>
      </c>
      <c r="K27" s="80">
        <f>SUM(K17:K26)+M9</f>
        <v>97.5</v>
      </c>
      <c r="L27" s="88"/>
      <c r="M27" s="89"/>
    </row>
  </sheetData>
  <mergeCells count="88">
    <mergeCell ref="A2:M2"/>
    <mergeCell ref="A3:M3"/>
    <mergeCell ref="A4:M4"/>
    <mergeCell ref="A5:B5"/>
    <mergeCell ref="C5:M5"/>
    <mergeCell ref="A6:B6"/>
    <mergeCell ref="C6:G6"/>
    <mergeCell ref="I6:M6"/>
    <mergeCell ref="A7:B7"/>
    <mergeCell ref="C7:G7"/>
    <mergeCell ref="I7:M7"/>
    <mergeCell ref="C8:D8"/>
    <mergeCell ref="E8:F8"/>
    <mergeCell ref="I8:J8"/>
    <mergeCell ref="K8:L8"/>
    <mergeCell ref="C9:D9"/>
    <mergeCell ref="E9:F9"/>
    <mergeCell ref="I9:J9"/>
    <mergeCell ref="K9:L9"/>
    <mergeCell ref="C10:D10"/>
    <mergeCell ref="E10:F10"/>
    <mergeCell ref="I10:J10"/>
    <mergeCell ref="K10:L10"/>
    <mergeCell ref="C11:D11"/>
    <mergeCell ref="E11:F11"/>
    <mergeCell ref="I11:J11"/>
    <mergeCell ref="K11:L11"/>
    <mergeCell ref="C12:D12"/>
    <mergeCell ref="E12:F12"/>
    <mergeCell ref="I12:J12"/>
    <mergeCell ref="K12:L12"/>
    <mergeCell ref="B13:F13"/>
    <mergeCell ref="G13:M13"/>
    <mergeCell ref="D16:E16"/>
    <mergeCell ref="F16:G16"/>
    <mergeCell ref="H16:I16"/>
    <mergeCell ref="L16:M16"/>
    <mergeCell ref="D17:E17"/>
    <mergeCell ref="F17:G17"/>
    <mergeCell ref="H17:I17"/>
    <mergeCell ref="L17:M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D22:E22"/>
    <mergeCell ref="F22:G22"/>
    <mergeCell ref="H22:I22"/>
    <mergeCell ref="L22:M22"/>
    <mergeCell ref="D23:E23"/>
    <mergeCell ref="F23:G23"/>
    <mergeCell ref="H23:I23"/>
    <mergeCell ref="L23:M23"/>
    <mergeCell ref="D24:E24"/>
    <mergeCell ref="F24:G24"/>
    <mergeCell ref="H24:I24"/>
    <mergeCell ref="L24:M24"/>
    <mergeCell ref="D25:E25"/>
    <mergeCell ref="F25:G25"/>
    <mergeCell ref="H25:I25"/>
    <mergeCell ref="L25:M25"/>
    <mergeCell ref="D26:E26"/>
    <mergeCell ref="F26:G26"/>
    <mergeCell ref="H26:I26"/>
    <mergeCell ref="L26:M26"/>
    <mergeCell ref="A27:I27"/>
    <mergeCell ref="L27:M27"/>
    <mergeCell ref="A13:A15"/>
    <mergeCell ref="A17:A24"/>
    <mergeCell ref="A25:A26"/>
    <mergeCell ref="B18:B24"/>
    <mergeCell ref="C18:C19"/>
    <mergeCell ref="C20:C23"/>
    <mergeCell ref="A8:B12"/>
    <mergeCell ref="B14:F15"/>
    <mergeCell ref="G14:M1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H23" sqref="H23:I23"/>
    </sheetView>
  </sheetViews>
  <sheetFormatPr defaultColWidth="9" defaultRowHeight="13.5"/>
  <cols>
    <col min="1" max="1" width="7.63333333333333" style="51" customWidth="true"/>
    <col min="2" max="2" width="9.63333333333333" style="51" customWidth="true"/>
    <col min="3" max="3" width="8" style="51" customWidth="true"/>
    <col min="4" max="4" width="14.9083333333333" style="52" customWidth="true"/>
    <col min="5" max="5" width="9.725" style="51" customWidth="true"/>
    <col min="6" max="6" width="9.09166666666667" style="51" customWidth="true"/>
    <col min="7" max="7" width="11.6333333333333" style="51" customWidth="true"/>
    <col min="8" max="8" width="12.1833333333333" style="51" customWidth="true"/>
    <col min="9" max="9" width="11.9083333333333" style="51" customWidth="true"/>
    <col min="10" max="10" width="6.725" style="51" customWidth="true"/>
    <col min="11" max="11" width="7.36666666666667" style="51" customWidth="true"/>
    <col min="12" max="12" width="9" style="51"/>
    <col min="13" max="13" width="11.3666666666667" style="51" customWidth="true"/>
    <col min="14" max="16384" width="9" style="51"/>
  </cols>
  <sheetData>
    <row r="1" s="51" customFormat="true" spans="1:4">
      <c r="A1" s="53" t="s">
        <v>0</v>
      </c>
      <c r="D1" s="52"/>
    </row>
    <row r="2" s="51" customFormat="true" spans="1:13">
      <c r="A2" s="54" t="s">
        <v>1</v>
      </c>
      <c r="B2" s="54"/>
      <c r="C2" s="54"/>
      <c r="D2" s="54"/>
      <c r="E2" s="54"/>
      <c r="F2" s="54"/>
      <c r="G2" s="54"/>
      <c r="H2" s="54"/>
      <c r="I2" s="54"/>
      <c r="J2" s="54"/>
      <c r="K2" s="54"/>
      <c r="L2" s="54"/>
      <c r="M2" s="54"/>
    </row>
    <row r="3" s="51" customFormat="true" ht="14.25" customHeight="true" spans="1:13">
      <c r="A3" s="52" t="s">
        <v>2</v>
      </c>
      <c r="B3" s="52"/>
      <c r="C3" s="52"/>
      <c r="D3" s="52"/>
      <c r="E3" s="52"/>
      <c r="F3" s="52"/>
      <c r="G3" s="52"/>
      <c r="H3" s="52"/>
      <c r="I3" s="52"/>
      <c r="J3" s="52"/>
      <c r="K3" s="52"/>
      <c r="L3" s="52"/>
      <c r="M3" s="52"/>
    </row>
    <row r="4" s="51" customFormat="true" spans="1:13">
      <c r="A4" s="52"/>
      <c r="B4" s="52"/>
      <c r="C4" s="52"/>
      <c r="D4" s="52"/>
      <c r="E4" s="52"/>
      <c r="F4" s="52"/>
      <c r="G4" s="52"/>
      <c r="H4" s="52"/>
      <c r="I4" s="52"/>
      <c r="J4" s="52"/>
      <c r="K4" s="52"/>
      <c r="L4" s="52"/>
      <c r="M4" s="52"/>
    </row>
    <row r="5" s="51" customFormat="true" ht="20" customHeight="true" spans="1:13">
      <c r="A5" s="12" t="s">
        <v>3</v>
      </c>
      <c r="B5" s="12"/>
      <c r="C5" s="12" t="s">
        <v>152</v>
      </c>
      <c r="D5" s="12"/>
      <c r="E5" s="12"/>
      <c r="F5" s="12"/>
      <c r="G5" s="12"/>
      <c r="H5" s="12"/>
      <c r="I5" s="12"/>
      <c r="J5" s="12"/>
      <c r="K5" s="12"/>
      <c r="L5" s="12"/>
      <c r="M5" s="12"/>
    </row>
    <row r="6" s="51" customFormat="true" ht="20" customHeight="true" spans="1:13">
      <c r="A6" s="12" t="s">
        <v>5</v>
      </c>
      <c r="B6" s="12"/>
      <c r="C6" s="12" t="s">
        <v>6</v>
      </c>
      <c r="D6" s="12"/>
      <c r="E6" s="12"/>
      <c r="F6" s="12"/>
      <c r="G6" s="12"/>
      <c r="H6" s="12" t="s">
        <v>7</v>
      </c>
      <c r="I6" s="12" t="s">
        <v>8</v>
      </c>
      <c r="J6" s="12"/>
      <c r="K6" s="12"/>
      <c r="L6" s="12"/>
      <c r="M6" s="12"/>
    </row>
    <row r="7" s="51" customFormat="true" ht="20" customHeight="true" spans="1:13">
      <c r="A7" s="12" t="s">
        <v>9</v>
      </c>
      <c r="B7" s="12"/>
      <c r="C7" s="12" t="s">
        <v>119</v>
      </c>
      <c r="D7" s="12"/>
      <c r="E7" s="12"/>
      <c r="F7" s="12"/>
      <c r="G7" s="12"/>
      <c r="H7" s="12" t="s">
        <v>11</v>
      </c>
      <c r="I7" s="12">
        <v>13810397437</v>
      </c>
      <c r="J7" s="12"/>
      <c r="K7" s="12"/>
      <c r="L7" s="12"/>
      <c r="M7" s="12"/>
    </row>
    <row r="8" s="51" customFormat="true" ht="20" customHeight="true" spans="1:13">
      <c r="A8" s="12" t="s">
        <v>12</v>
      </c>
      <c r="B8" s="12"/>
      <c r="C8" s="12"/>
      <c r="D8" s="12"/>
      <c r="E8" s="12" t="s">
        <v>13</v>
      </c>
      <c r="F8" s="12"/>
      <c r="G8" s="12" t="s">
        <v>14</v>
      </c>
      <c r="H8" s="12" t="s">
        <v>15</v>
      </c>
      <c r="I8" s="12" t="s">
        <v>16</v>
      </c>
      <c r="J8" s="12"/>
      <c r="K8" s="12" t="s">
        <v>17</v>
      </c>
      <c r="L8" s="12"/>
      <c r="M8" s="12" t="s">
        <v>18</v>
      </c>
    </row>
    <row r="9" s="51" customFormat="true" ht="20" customHeight="true" spans="1:13">
      <c r="A9" s="12"/>
      <c r="B9" s="12"/>
      <c r="C9" s="55" t="s">
        <v>19</v>
      </c>
      <c r="D9" s="12"/>
      <c r="E9" s="67">
        <v>70</v>
      </c>
      <c r="F9" s="67"/>
      <c r="G9" s="67">
        <v>70</v>
      </c>
      <c r="H9" s="67">
        <v>69.9</v>
      </c>
      <c r="I9" s="12">
        <v>10</v>
      </c>
      <c r="J9" s="12"/>
      <c r="K9" s="29">
        <f>H9/G9</f>
        <v>0.998571428571429</v>
      </c>
      <c r="L9" s="29"/>
      <c r="M9" s="73">
        <f>K9*I9</f>
        <v>9.98571428571429</v>
      </c>
    </row>
    <row r="10" s="51" customFormat="true" ht="20" customHeight="true" spans="1:13">
      <c r="A10" s="12"/>
      <c r="B10" s="12"/>
      <c r="C10" s="55" t="s">
        <v>20</v>
      </c>
      <c r="D10" s="12"/>
      <c r="E10" s="67">
        <v>70</v>
      </c>
      <c r="F10" s="67"/>
      <c r="G10" s="67">
        <v>70</v>
      </c>
      <c r="H10" s="67">
        <v>69.9</v>
      </c>
      <c r="I10" s="12" t="s">
        <v>21</v>
      </c>
      <c r="J10" s="12"/>
      <c r="K10" s="29">
        <f>H10/G10</f>
        <v>0.998571428571429</v>
      </c>
      <c r="L10" s="29"/>
      <c r="M10" s="12" t="s">
        <v>21</v>
      </c>
    </row>
    <row r="11" s="51" customFormat="true" ht="20" customHeight="true" spans="1:13">
      <c r="A11" s="12"/>
      <c r="B11" s="12"/>
      <c r="C11" s="12" t="s">
        <v>22</v>
      </c>
      <c r="D11" s="12"/>
      <c r="E11" s="67">
        <v>0</v>
      </c>
      <c r="F11" s="67"/>
      <c r="G11" s="67">
        <v>0</v>
      </c>
      <c r="H11" s="67">
        <v>0</v>
      </c>
      <c r="I11" s="12" t="s">
        <v>21</v>
      </c>
      <c r="J11" s="12"/>
      <c r="K11" s="29" t="s">
        <v>21</v>
      </c>
      <c r="L11" s="29"/>
      <c r="M11" s="12" t="s">
        <v>21</v>
      </c>
    </row>
    <row r="12" s="51" customFormat="true" ht="20" customHeight="true" spans="1:13">
      <c r="A12" s="12"/>
      <c r="B12" s="12"/>
      <c r="C12" s="12" t="s">
        <v>23</v>
      </c>
      <c r="D12" s="12"/>
      <c r="E12" s="67">
        <v>0</v>
      </c>
      <c r="F12" s="67"/>
      <c r="G12" s="67">
        <v>0</v>
      </c>
      <c r="H12" s="67">
        <v>0</v>
      </c>
      <c r="I12" s="12" t="s">
        <v>21</v>
      </c>
      <c r="J12" s="12"/>
      <c r="K12" s="29" t="s">
        <v>21</v>
      </c>
      <c r="L12" s="29"/>
      <c r="M12" s="12" t="s">
        <v>21</v>
      </c>
    </row>
    <row r="13" s="51" customFormat="true" ht="20" customHeight="true" spans="1:13">
      <c r="A13" s="12" t="s">
        <v>24</v>
      </c>
      <c r="B13" s="12" t="s">
        <v>25</v>
      </c>
      <c r="C13" s="12"/>
      <c r="D13" s="12"/>
      <c r="E13" s="12"/>
      <c r="F13" s="12"/>
      <c r="G13" s="12" t="s">
        <v>26</v>
      </c>
      <c r="H13" s="12"/>
      <c r="I13" s="12"/>
      <c r="J13" s="12"/>
      <c r="K13" s="12"/>
      <c r="L13" s="12"/>
      <c r="M13" s="12"/>
    </row>
    <row r="14" s="51" customFormat="true" ht="20" customHeight="true" spans="1:13">
      <c r="A14" s="12"/>
      <c r="B14" s="56" t="s">
        <v>153</v>
      </c>
      <c r="C14" s="56"/>
      <c r="D14" s="12"/>
      <c r="E14" s="56"/>
      <c r="F14" s="56"/>
      <c r="G14" s="56" t="s">
        <v>154</v>
      </c>
      <c r="H14" s="56"/>
      <c r="I14" s="56"/>
      <c r="J14" s="56"/>
      <c r="K14" s="56"/>
      <c r="L14" s="56"/>
      <c r="M14" s="56"/>
    </row>
    <row r="15" s="51" customFormat="true" ht="52.5" customHeight="true" spans="1:13">
      <c r="A15" s="12"/>
      <c r="B15" s="56"/>
      <c r="C15" s="56"/>
      <c r="D15" s="12"/>
      <c r="E15" s="56"/>
      <c r="F15" s="56"/>
      <c r="G15" s="56"/>
      <c r="H15" s="56"/>
      <c r="I15" s="56"/>
      <c r="J15" s="56"/>
      <c r="K15" s="56"/>
      <c r="L15" s="56"/>
      <c r="M15" s="56"/>
    </row>
    <row r="16" s="51" customFormat="true" ht="32.5" customHeight="true" spans="1:13">
      <c r="A16" s="59" t="s">
        <v>35</v>
      </c>
      <c r="B16" s="12" t="s">
        <v>29</v>
      </c>
      <c r="C16" s="12" t="s">
        <v>30</v>
      </c>
      <c r="D16" s="12" t="s">
        <v>31</v>
      </c>
      <c r="E16" s="12"/>
      <c r="F16" s="12" t="s">
        <v>32</v>
      </c>
      <c r="G16" s="12"/>
      <c r="H16" s="12" t="s">
        <v>33</v>
      </c>
      <c r="I16" s="12"/>
      <c r="J16" s="12" t="s">
        <v>16</v>
      </c>
      <c r="K16" s="12" t="s">
        <v>18</v>
      </c>
      <c r="L16" s="12" t="s">
        <v>34</v>
      </c>
      <c r="M16" s="12"/>
    </row>
    <row r="17" s="51" customFormat="true" ht="30.9" customHeight="true" spans="1:13">
      <c r="A17" s="62"/>
      <c r="B17" s="62" t="s">
        <v>36</v>
      </c>
      <c r="C17" s="62" t="s">
        <v>37</v>
      </c>
      <c r="D17" s="17" t="s">
        <v>123</v>
      </c>
      <c r="E17" s="27"/>
      <c r="F17" s="17" t="s">
        <v>155</v>
      </c>
      <c r="G17" s="27"/>
      <c r="H17" s="17" t="s">
        <v>156</v>
      </c>
      <c r="I17" s="27"/>
      <c r="J17" s="12">
        <v>20</v>
      </c>
      <c r="K17" s="73">
        <v>20</v>
      </c>
      <c r="L17" s="17"/>
      <c r="M17" s="27"/>
    </row>
    <row r="18" s="51" customFormat="true" ht="33.4" customHeight="true" spans="1:13">
      <c r="A18" s="62"/>
      <c r="B18" s="59" t="s">
        <v>41</v>
      </c>
      <c r="C18" s="12" t="s">
        <v>42</v>
      </c>
      <c r="D18" s="12" t="s">
        <v>157</v>
      </c>
      <c r="E18" s="12"/>
      <c r="F18" s="12" t="s">
        <v>158</v>
      </c>
      <c r="G18" s="12"/>
      <c r="H18" s="12" t="s">
        <v>158</v>
      </c>
      <c r="I18" s="12"/>
      <c r="J18" s="12">
        <v>10</v>
      </c>
      <c r="K18" s="73">
        <v>10</v>
      </c>
      <c r="L18" s="12"/>
      <c r="M18" s="12"/>
    </row>
    <row r="19" s="51" customFormat="true" ht="34.25" customHeight="true" spans="1:13">
      <c r="A19" s="62"/>
      <c r="B19" s="62"/>
      <c r="C19" s="12" t="s">
        <v>46</v>
      </c>
      <c r="D19" s="17" t="s">
        <v>159</v>
      </c>
      <c r="E19" s="27"/>
      <c r="F19" s="12" t="s">
        <v>139</v>
      </c>
      <c r="G19" s="12"/>
      <c r="H19" s="17" t="s">
        <v>160</v>
      </c>
      <c r="I19" s="27"/>
      <c r="J19" s="12">
        <v>6</v>
      </c>
      <c r="K19" s="73">
        <v>6</v>
      </c>
      <c r="L19" s="12"/>
      <c r="M19" s="12"/>
    </row>
    <row r="20" s="51" customFormat="true" ht="32.75" customHeight="true" spans="1:13">
      <c r="A20" s="62"/>
      <c r="B20" s="62"/>
      <c r="C20" s="12"/>
      <c r="D20" s="17" t="s">
        <v>161</v>
      </c>
      <c r="E20" s="27"/>
      <c r="F20" s="26" t="s">
        <v>162</v>
      </c>
      <c r="G20" s="12"/>
      <c r="H20" s="17" t="s">
        <v>163</v>
      </c>
      <c r="I20" s="27"/>
      <c r="J20" s="12">
        <v>6</v>
      </c>
      <c r="K20" s="73">
        <v>6</v>
      </c>
      <c r="L20" s="12"/>
      <c r="M20" s="12"/>
    </row>
    <row r="21" s="51" customFormat="true" ht="27.4" customHeight="true" spans="1:13">
      <c r="A21" s="62"/>
      <c r="B21" s="62"/>
      <c r="C21" s="12"/>
      <c r="D21" s="17" t="s">
        <v>164</v>
      </c>
      <c r="E21" s="27"/>
      <c r="F21" s="12" t="s">
        <v>136</v>
      </c>
      <c r="G21" s="12"/>
      <c r="H21" s="17" t="s">
        <v>137</v>
      </c>
      <c r="I21" s="27"/>
      <c r="J21" s="12">
        <v>6</v>
      </c>
      <c r="K21" s="73">
        <v>6</v>
      </c>
      <c r="L21" s="12"/>
      <c r="M21" s="12"/>
    </row>
    <row r="22" s="51" customFormat="true" ht="33" customHeight="true" spans="1:13">
      <c r="A22" s="62" t="s">
        <v>81</v>
      </c>
      <c r="B22" s="62" t="s">
        <v>82</v>
      </c>
      <c r="C22" s="59" t="s">
        <v>50</v>
      </c>
      <c r="D22" s="12" t="s">
        <v>165</v>
      </c>
      <c r="E22" s="12"/>
      <c r="F22" s="12" t="s">
        <v>166</v>
      </c>
      <c r="G22" s="12"/>
      <c r="H22" s="86">
        <v>45261</v>
      </c>
      <c r="I22" s="12"/>
      <c r="J22" s="12">
        <v>6</v>
      </c>
      <c r="K22" s="73">
        <v>5</v>
      </c>
      <c r="L22" s="12"/>
      <c r="M22" s="12"/>
    </row>
    <row r="23" s="51" customFormat="true" ht="45.9" customHeight="true" spans="1:13">
      <c r="A23" s="62"/>
      <c r="B23" s="61"/>
      <c r="C23" s="61"/>
      <c r="D23" s="17" t="s">
        <v>167</v>
      </c>
      <c r="E23" s="27"/>
      <c r="F23" s="17" t="s">
        <v>168</v>
      </c>
      <c r="G23" s="27"/>
      <c r="H23" s="87">
        <v>45261</v>
      </c>
      <c r="I23" s="27"/>
      <c r="J23" s="12">
        <v>6</v>
      </c>
      <c r="K23" s="73">
        <v>6</v>
      </c>
      <c r="L23" s="17"/>
      <c r="M23" s="27"/>
    </row>
    <row r="24" s="51" customFormat="true" ht="138" customHeight="true" spans="1:13">
      <c r="A24" s="62"/>
      <c r="B24" s="62" t="s">
        <v>54</v>
      </c>
      <c r="C24" s="12" t="s">
        <v>55</v>
      </c>
      <c r="D24" s="17" t="s">
        <v>144</v>
      </c>
      <c r="E24" s="27"/>
      <c r="F24" s="17" t="s">
        <v>90</v>
      </c>
      <c r="G24" s="27"/>
      <c r="H24" s="17" t="s">
        <v>169</v>
      </c>
      <c r="I24" s="27"/>
      <c r="J24" s="38">
        <v>20</v>
      </c>
      <c r="K24" s="73">
        <v>20</v>
      </c>
      <c r="L24" s="77"/>
      <c r="M24" s="83"/>
    </row>
    <row r="25" s="51" customFormat="true" ht="106.25" customHeight="true" spans="1:13">
      <c r="A25" s="61"/>
      <c r="B25" s="12" t="s">
        <v>146</v>
      </c>
      <c r="C25" s="12" t="s">
        <v>147</v>
      </c>
      <c r="D25" s="17" t="s">
        <v>148</v>
      </c>
      <c r="E25" s="27"/>
      <c r="F25" s="70" t="s">
        <v>149</v>
      </c>
      <c r="G25" s="71"/>
      <c r="H25" s="70" t="s">
        <v>150</v>
      </c>
      <c r="I25" s="71"/>
      <c r="J25" s="38">
        <v>10</v>
      </c>
      <c r="K25" s="73">
        <v>8</v>
      </c>
      <c r="L25" s="77" t="s">
        <v>151</v>
      </c>
      <c r="M25" s="83"/>
    </row>
    <row r="26" s="51" customFormat="true" spans="1:13">
      <c r="A26" s="65" t="s">
        <v>60</v>
      </c>
      <c r="B26" s="66"/>
      <c r="C26" s="66"/>
      <c r="D26" s="66"/>
      <c r="E26" s="66"/>
      <c r="F26" s="66"/>
      <c r="G26" s="66"/>
      <c r="H26" s="66"/>
      <c r="I26" s="78"/>
      <c r="J26" s="79">
        <f>SUM(J17:J25)+I9</f>
        <v>100</v>
      </c>
      <c r="K26" s="80">
        <f>SUM(K17:K25)+M9</f>
        <v>96.9857142857143</v>
      </c>
      <c r="L26" s="88"/>
      <c r="M26" s="89"/>
    </row>
  </sheetData>
  <mergeCells count="85">
    <mergeCell ref="A2:M2"/>
    <mergeCell ref="A3:M3"/>
    <mergeCell ref="A4:M4"/>
    <mergeCell ref="A5:B5"/>
    <mergeCell ref="C5:M5"/>
    <mergeCell ref="A6:B6"/>
    <mergeCell ref="C6:G6"/>
    <mergeCell ref="I6:M6"/>
    <mergeCell ref="A7:B7"/>
    <mergeCell ref="C7:G7"/>
    <mergeCell ref="I7:M7"/>
    <mergeCell ref="C8:D8"/>
    <mergeCell ref="E8:F8"/>
    <mergeCell ref="I8:J8"/>
    <mergeCell ref="K8:L8"/>
    <mergeCell ref="C9:D9"/>
    <mergeCell ref="E9:F9"/>
    <mergeCell ref="I9:J9"/>
    <mergeCell ref="K9:L9"/>
    <mergeCell ref="C10:D10"/>
    <mergeCell ref="E10:F10"/>
    <mergeCell ref="I10:J10"/>
    <mergeCell ref="K10:L10"/>
    <mergeCell ref="C11:D11"/>
    <mergeCell ref="E11:F11"/>
    <mergeCell ref="I11:J11"/>
    <mergeCell ref="K11:L11"/>
    <mergeCell ref="C12:D12"/>
    <mergeCell ref="E12:F12"/>
    <mergeCell ref="I12:J12"/>
    <mergeCell ref="K12:L12"/>
    <mergeCell ref="B13:F13"/>
    <mergeCell ref="G13:M13"/>
    <mergeCell ref="D16:E16"/>
    <mergeCell ref="F16:G16"/>
    <mergeCell ref="H16:I16"/>
    <mergeCell ref="L16:M16"/>
    <mergeCell ref="D17:E17"/>
    <mergeCell ref="F17:G17"/>
    <mergeCell ref="H17:I17"/>
    <mergeCell ref="L17:M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D22:E22"/>
    <mergeCell ref="F22:G22"/>
    <mergeCell ref="H22:I22"/>
    <mergeCell ref="L22:M22"/>
    <mergeCell ref="D23:E23"/>
    <mergeCell ref="F23:G23"/>
    <mergeCell ref="H23:I23"/>
    <mergeCell ref="L23:M23"/>
    <mergeCell ref="D24:E24"/>
    <mergeCell ref="F24:G24"/>
    <mergeCell ref="H24:I24"/>
    <mergeCell ref="L24:M24"/>
    <mergeCell ref="D25:E25"/>
    <mergeCell ref="F25:G25"/>
    <mergeCell ref="H25:I25"/>
    <mergeCell ref="L25:M25"/>
    <mergeCell ref="A26:I26"/>
    <mergeCell ref="L26:M26"/>
    <mergeCell ref="A13:A15"/>
    <mergeCell ref="A16:A21"/>
    <mergeCell ref="A22:A25"/>
    <mergeCell ref="B18:B21"/>
    <mergeCell ref="B22:B23"/>
    <mergeCell ref="C19:C21"/>
    <mergeCell ref="C22:C23"/>
    <mergeCell ref="A8:B12"/>
    <mergeCell ref="B14:F15"/>
    <mergeCell ref="G14:M1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A1" sqref="$A1:$XFD1048576"/>
    </sheetView>
  </sheetViews>
  <sheetFormatPr defaultColWidth="9" defaultRowHeight="13.5"/>
  <cols>
    <col min="1" max="1" width="7.63333333333333" style="51" customWidth="true"/>
    <col min="2" max="2" width="6.36666666666667" style="51" customWidth="true"/>
    <col min="3" max="3" width="8" style="51" customWidth="true"/>
    <col min="4" max="4" width="15.3666666666667" style="52" customWidth="true"/>
    <col min="5" max="5" width="5.725" style="51" customWidth="true"/>
    <col min="6" max="6" width="5.81666666666667" style="51" customWidth="true"/>
    <col min="7" max="7" width="8.54166666666667" style="51" customWidth="true"/>
    <col min="8" max="8" width="12.1833333333333" style="51" customWidth="true"/>
    <col min="9" max="9" width="18.725" style="51" customWidth="true"/>
    <col min="10" max="10" width="6.725" style="51" customWidth="true"/>
    <col min="11" max="11" width="8.54166666666667" style="51" customWidth="true"/>
    <col min="12" max="12" width="9" style="51"/>
    <col min="13" max="13" width="12.5416666666667" style="51" customWidth="true"/>
    <col min="14" max="16384" width="9" style="51"/>
  </cols>
  <sheetData>
    <row r="1" s="51" customFormat="true" spans="1:4">
      <c r="A1" s="53" t="s">
        <v>0</v>
      </c>
      <c r="D1" s="52"/>
    </row>
    <row r="2" s="51" customFormat="true" spans="1:13">
      <c r="A2" s="54" t="s">
        <v>1</v>
      </c>
      <c r="B2" s="54"/>
      <c r="C2" s="54"/>
      <c r="D2" s="54"/>
      <c r="E2" s="54"/>
      <c r="F2" s="54"/>
      <c r="G2" s="54"/>
      <c r="H2" s="54"/>
      <c r="I2" s="54"/>
      <c r="J2" s="54"/>
      <c r="K2" s="54"/>
      <c r="L2" s="54"/>
      <c r="M2" s="54"/>
    </row>
    <row r="3" s="51" customFormat="true" ht="14.25" customHeight="true" spans="1:13">
      <c r="A3" s="52" t="s">
        <v>2</v>
      </c>
      <c r="B3" s="52"/>
      <c r="C3" s="52"/>
      <c r="D3" s="52"/>
      <c r="E3" s="52"/>
      <c r="F3" s="52"/>
      <c r="G3" s="52"/>
      <c r="H3" s="52"/>
      <c r="I3" s="52"/>
      <c r="J3" s="52"/>
      <c r="K3" s="52"/>
      <c r="L3" s="52"/>
      <c r="M3" s="52"/>
    </row>
    <row r="4" s="51" customFormat="true" spans="1:13">
      <c r="A4" s="52"/>
      <c r="B4" s="52"/>
      <c r="C4" s="52"/>
      <c r="D4" s="52"/>
      <c r="E4" s="52"/>
      <c r="F4" s="52"/>
      <c r="G4" s="52"/>
      <c r="H4" s="52"/>
      <c r="I4" s="52"/>
      <c r="J4" s="52"/>
      <c r="K4" s="52"/>
      <c r="L4" s="52"/>
      <c r="M4" s="52"/>
    </row>
    <row r="5" s="51" customFormat="true" ht="20" customHeight="true" spans="1:13">
      <c r="A5" s="12" t="s">
        <v>3</v>
      </c>
      <c r="B5" s="12"/>
      <c r="C5" s="12" t="s">
        <v>170</v>
      </c>
      <c r="D5" s="12"/>
      <c r="E5" s="12"/>
      <c r="F5" s="12"/>
      <c r="G5" s="12"/>
      <c r="H5" s="12"/>
      <c r="I5" s="12"/>
      <c r="J5" s="12"/>
      <c r="K5" s="12"/>
      <c r="L5" s="12"/>
      <c r="M5" s="12"/>
    </row>
    <row r="6" s="51" customFormat="true" ht="20" customHeight="true" spans="1:13">
      <c r="A6" s="12" t="s">
        <v>5</v>
      </c>
      <c r="B6" s="12"/>
      <c r="C6" s="12" t="s">
        <v>6</v>
      </c>
      <c r="D6" s="12"/>
      <c r="E6" s="12"/>
      <c r="F6" s="12"/>
      <c r="G6" s="12"/>
      <c r="H6" s="12" t="s">
        <v>7</v>
      </c>
      <c r="I6" s="12" t="s">
        <v>8</v>
      </c>
      <c r="J6" s="12"/>
      <c r="K6" s="12"/>
      <c r="L6" s="12"/>
      <c r="M6" s="12"/>
    </row>
    <row r="7" s="51" customFormat="true" ht="20" customHeight="true" spans="1:13">
      <c r="A7" s="12" t="s">
        <v>9</v>
      </c>
      <c r="B7" s="12"/>
      <c r="C7" s="12" t="s">
        <v>10</v>
      </c>
      <c r="D7" s="12"/>
      <c r="E7" s="12"/>
      <c r="F7" s="12"/>
      <c r="G7" s="12"/>
      <c r="H7" s="12" t="s">
        <v>11</v>
      </c>
      <c r="I7" s="12">
        <v>89153211</v>
      </c>
      <c r="J7" s="12"/>
      <c r="K7" s="12"/>
      <c r="L7" s="12"/>
      <c r="M7" s="12"/>
    </row>
    <row r="8" s="51" customFormat="true" ht="20" customHeight="true" spans="1:13">
      <c r="A8" s="12" t="s">
        <v>12</v>
      </c>
      <c r="B8" s="12"/>
      <c r="C8" s="12"/>
      <c r="D8" s="12"/>
      <c r="E8" s="12" t="s">
        <v>13</v>
      </c>
      <c r="F8" s="12"/>
      <c r="G8" s="12" t="s">
        <v>14</v>
      </c>
      <c r="H8" s="12" t="s">
        <v>15</v>
      </c>
      <c r="I8" s="12" t="s">
        <v>16</v>
      </c>
      <c r="J8" s="12"/>
      <c r="K8" s="12" t="s">
        <v>17</v>
      </c>
      <c r="L8" s="12"/>
      <c r="M8" s="12" t="s">
        <v>18</v>
      </c>
    </row>
    <row r="9" s="51" customFormat="true" ht="20" customHeight="true" spans="1:13">
      <c r="A9" s="12"/>
      <c r="B9" s="12"/>
      <c r="C9" s="55" t="s">
        <v>19</v>
      </c>
      <c r="D9" s="12"/>
      <c r="E9" s="67">
        <v>90.074</v>
      </c>
      <c r="F9" s="67"/>
      <c r="G9" s="67">
        <v>87.664</v>
      </c>
      <c r="H9" s="67">
        <v>87.664</v>
      </c>
      <c r="I9" s="12">
        <v>10</v>
      </c>
      <c r="J9" s="12"/>
      <c r="K9" s="29">
        <f>H9/G9</f>
        <v>1</v>
      </c>
      <c r="L9" s="29"/>
      <c r="M9" s="73">
        <f>K9*I9</f>
        <v>10</v>
      </c>
    </row>
    <row r="10" s="51" customFormat="true" ht="20" customHeight="true" spans="1:13">
      <c r="A10" s="12"/>
      <c r="B10" s="12"/>
      <c r="C10" s="55" t="s">
        <v>20</v>
      </c>
      <c r="D10" s="12"/>
      <c r="E10" s="67">
        <v>0</v>
      </c>
      <c r="F10" s="67"/>
      <c r="G10" s="67">
        <v>0</v>
      </c>
      <c r="H10" s="67">
        <v>0</v>
      </c>
      <c r="I10" s="12" t="s">
        <v>21</v>
      </c>
      <c r="J10" s="12"/>
      <c r="K10" s="29" t="s">
        <v>21</v>
      </c>
      <c r="L10" s="29"/>
      <c r="M10" s="12" t="s">
        <v>21</v>
      </c>
    </row>
    <row r="11" s="51" customFormat="true" ht="20" customHeight="true" spans="1:13">
      <c r="A11" s="12"/>
      <c r="B11" s="12"/>
      <c r="C11" s="12" t="s">
        <v>22</v>
      </c>
      <c r="D11" s="12"/>
      <c r="E11" s="67">
        <v>90.074</v>
      </c>
      <c r="F11" s="67"/>
      <c r="G11" s="67">
        <v>87.664</v>
      </c>
      <c r="H11" s="67">
        <v>87.664</v>
      </c>
      <c r="I11" s="12" t="s">
        <v>21</v>
      </c>
      <c r="J11" s="12"/>
      <c r="K11" s="29">
        <f>H11/G11</f>
        <v>1</v>
      </c>
      <c r="L11" s="29"/>
      <c r="M11" s="12" t="s">
        <v>21</v>
      </c>
    </row>
    <row r="12" s="51" customFormat="true" ht="20" customHeight="true" spans="1:13">
      <c r="A12" s="12"/>
      <c r="B12" s="12"/>
      <c r="C12" s="12" t="s">
        <v>23</v>
      </c>
      <c r="D12" s="12"/>
      <c r="E12" s="67">
        <v>0</v>
      </c>
      <c r="F12" s="67"/>
      <c r="G12" s="67">
        <v>0</v>
      </c>
      <c r="H12" s="67">
        <v>0</v>
      </c>
      <c r="I12" s="12" t="s">
        <v>21</v>
      </c>
      <c r="J12" s="12"/>
      <c r="K12" s="29" t="s">
        <v>21</v>
      </c>
      <c r="L12" s="29"/>
      <c r="M12" s="12" t="s">
        <v>21</v>
      </c>
    </row>
    <row r="13" s="51" customFormat="true" ht="20" customHeight="true" spans="1:13">
      <c r="A13" s="12" t="s">
        <v>24</v>
      </c>
      <c r="B13" s="12" t="s">
        <v>25</v>
      </c>
      <c r="C13" s="12"/>
      <c r="D13" s="12"/>
      <c r="E13" s="12"/>
      <c r="F13" s="12"/>
      <c r="G13" s="12" t="s">
        <v>26</v>
      </c>
      <c r="H13" s="12"/>
      <c r="I13" s="12"/>
      <c r="J13" s="12"/>
      <c r="K13" s="12"/>
      <c r="L13" s="12"/>
      <c r="M13" s="12"/>
    </row>
    <row r="14" s="51" customFormat="true" ht="20" customHeight="true" spans="1:13">
      <c r="A14" s="12"/>
      <c r="B14" s="56" t="s">
        <v>171</v>
      </c>
      <c r="C14" s="56"/>
      <c r="D14" s="12"/>
      <c r="E14" s="56"/>
      <c r="F14" s="56"/>
      <c r="G14" s="56" t="s">
        <v>172</v>
      </c>
      <c r="H14" s="56"/>
      <c r="I14" s="56"/>
      <c r="J14" s="56"/>
      <c r="K14" s="56"/>
      <c r="L14" s="56"/>
      <c r="M14" s="56"/>
    </row>
    <row r="15" s="51" customFormat="true" ht="32" customHeight="true" spans="1:13">
      <c r="A15" s="12"/>
      <c r="B15" s="56"/>
      <c r="C15" s="56"/>
      <c r="D15" s="12"/>
      <c r="E15" s="56"/>
      <c r="F15" s="56"/>
      <c r="G15" s="56"/>
      <c r="H15" s="56"/>
      <c r="I15" s="56"/>
      <c r="J15" s="56"/>
      <c r="K15" s="56"/>
      <c r="L15" s="56"/>
      <c r="M15" s="56"/>
    </row>
    <row r="16" s="51" customFormat="true" ht="29" customHeight="true" spans="1:13">
      <c r="A16" s="57"/>
      <c r="B16" s="12" t="s">
        <v>173</v>
      </c>
      <c r="C16" s="12" t="s">
        <v>30</v>
      </c>
      <c r="D16" s="12" t="s">
        <v>31</v>
      </c>
      <c r="E16" s="12"/>
      <c r="F16" s="12" t="s">
        <v>32</v>
      </c>
      <c r="G16" s="12"/>
      <c r="H16" s="12" t="s">
        <v>33</v>
      </c>
      <c r="I16" s="12"/>
      <c r="J16" s="12" t="s">
        <v>16</v>
      </c>
      <c r="K16" s="12" t="s">
        <v>18</v>
      </c>
      <c r="L16" s="12" t="s">
        <v>34</v>
      </c>
      <c r="M16" s="12"/>
    </row>
    <row r="17" s="51" customFormat="true" ht="44.25" customHeight="true" spans="1:13">
      <c r="A17" s="58" t="s">
        <v>35</v>
      </c>
      <c r="B17" s="59" t="s">
        <v>174</v>
      </c>
      <c r="C17" s="59" t="s">
        <v>37</v>
      </c>
      <c r="D17" s="17" t="s">
        <v>175</v>
      </c>
      <c r="E17" s="27"/>
      <c r="F17" s="68" t="s">
        <v>176</v>
      </c>
      <c r="G17" s="69"/>
      <c r="H17" s="68" t="s">
        <v>177</v>
      </c>
      <c r="I17" s="69"/>
      <c r="J17" s="12">
        <v>10</v>
      </c>
      <c r="K17" s="73">
        <v>10</v>
      </c>
      <c r="L17" s="12"/>
      <c r="M17" s="12"/>
    </row>
    <row r="18" s="51" customFormat="true" ht="27.4" customHeight="true" spans="1:13">
      <c r="A18" s="60"/>
      <c r="B18" s="61"/>
      <c r="C18" s="61"/>
      <c r="D18" s="17" t="s">
        <v>178</v>
      </c>
      <c r="E18" s="27"/>
      <c r="F18" s="68" t="s">
        <v>179</v>
      </c>
      <c r="G18" s="69"/>
      <c r="H18" s="68" t="s">
        <v>180</v>
      </c>
      <c r="I18" s="69"/>
      <c r="J18" s="12">
        <v>10</v>
      </c>
      <c r="K18" s="73">
        <v>10</v>
      </c>
      <c r="L18" s="12"/>
      <c r="M18" s="12"/>
    </row>
    <row r="19" s="51" customFormat="true" ht="41" customHeight="true" spans="1:13">
      <c r="A19" s="60"/>
      <c r="B19" s="59" t="s">
        <v>181</v>
      </c>
      <c r="C19" s="12" t="s">
        <v>42</v>
      </c>
      <c r="D19" s="12" t="s">
        <v>182</v>
      </c>
      <c r="E19" s="12"/>
      <c r="F19" s="12" t="s">
        <v>183</v>
      </c>
      <c r="G19" s="12"/>
      <c r="H19" s="12" t="s">
        <v>184</v>
      </c>
      <c r="I19" s="12"/>
      <c r="J19" s="12">
        <v>5</v>
      </c>
      <c r="K19" s="73">
        <v>5</v>
      </c>
      <c r="L19" s="12"/>
      <c r="M19" s="12"/>
    </row>
    <row r="20" s="51" customFormat="true" ht="90.9" customHeight="true" spans="1:13">
      <c r="A20" s="62" t="s">
        <v>81</v>
      </c>
      <c r="B20" s="62" t="s">
        <v>185</v>
      </c>
      <c r="C20" s="12" t="s">
        <v>186</v>
      </c>
      <c r="D20" s="12" t="s">
        <v>187</v>
      </c>
      <c r="E20" s="12"/>
      <c r="F20" s="12" t="s">
        <v>188</v>
      </c>
      <c r="G20" s="12"/>
      <c r="H20" s="12" t="s">
        <v>189</v>
      </c>
      <c r="I20" s="12"/>
      <c r="J20" s="12">
        <v>5</v>
      </c>
      <c r="K20" s="73">
        <v>4.5</v>
      </c>
      <c r="L20" s="56" t="s">
        <v>190</v>
      </c>
      <c r="M20" s="56"/>
    </row>
    <row r="21" s="51" customFormat="true" ht="108.4" customHeight="true" spans="1:13">
      <c r="A21" s="62"/>
      <c r="B21" s="62"/>
      <c r="C21" s="58" t="s">
        <v>46</v>
      </c>
      <c r="D21" s="12" t="s">
        <v>191</v>
      </c>
      <c r="E21" s="12"/>
      <c r="F21" s="12" t="s">
        <v>192</v>
      </c>
      <c r="G21" s="12"/>
      <c r="H21" s="12" t="s">
        <v>193</v>
      </c>
      <c r="I21" s="12"/>
      <c r="J21" s="12">
        <v>4</v>
      </c>
      <c r="K21" s="73">
        <v>3.2</v>
      </c>
      <c r="L21" s="56" t="s">
        <v>194</v>
      </c>
      <c r="M21" s="56"/>
    </row>
    <row r="22" s="51" customFormat="true" ht="86" customHeight="true" spans="1:13">
      <c r="A22" s="62"/>
      <c r="B22" s="62"/>
      <c r="C22" s="63"/>
      <c r="D22" s="64" t="s">
        <v>195</v>
      </c>
      <c r="E22" s="64"/>
      <c r="F22" s="26" t="s">
        <v>196</v>
      </c>
      <c r="G22" s="12"/>
      <c r="H22" s="12" t="s">
        <v>197</v>
      </c>
      <c r="I22" s="12"/>
      <c r="J22" s="12">
        <v>4</v>
      </c>
      <c r="K22" s="73">
        <v>4</v>
      </c>
      <c r="L22" s="56"/>
      <c r="M22" s="56"/>
    </row>
    <row r="23" s="51" customFormat="true" ht="183" customHeight="true" spans="1:13">
      <c r="A23" s="62" t="s">
        <v>81</v>
      </c>
      <c r="B23" s="62" t="s">
        <v>185</v>
      </c>
      <c r="C23" s="59" t="s">
        <v>198</v>
      </c>
      <c r="D23" s="17" t="s">
        <v>199</v>
      </c>
      <c r="E23" s="27"/>
      <c r="F23" s="70">
        <v>1</v>
      </c>
      <c r="G23" s="71"/>
      <c r="H23" s="17" t="s">
        <v>200</v>
      </c>
      <c r="I23" s="27"/>
      <c r="J23" s="12">
        <v>4</v>
      </c>
      <c r="K23" s="73">
        <v>4</v>
      </c>
      <c r="L23" s="74"/>
      <c r="M23" s="82"/>
    </row>
    <row r="24" s="51" customFormat="true" ht="52.5" customHeight="true" spans="1:13">
      <c r="A24" s="62"/>
      <c r="B24" s="62"/>
      <c r="C24" s="61"/>
      <c r="D24" s="12" t="s">
        <v>201</v>
      </c>
      <c r="E24" s="12"/>
      <c r="F24" s="26">
        <v>1</v>
      </c>
      <c r="G24" s="12"/>
      <c r="H24" s="12" t="s">
        <v>202</v>
      </c>
      <c r="I24" s="12"/>
      <c r="J24" s="12">
        <v>4</v>
      </c>
      <c r="K24" s="75">
        <v>4</v>
      </c>
      <c r="L24" s="56"/>
      <c r="M24" s="56"/>
    </row>
    <row r="25" s="51" customFormat="true" ht="45.9" customHeight="true" spans="1:13">
      <c r="A25" s="62"/>
      <c r="B25" s="62"/>
      <c r="C25" s="59" t="s">
        <v>50</v>
      </c>
      <c r="D25" s="12" t="s">
        <v>203</v>
      </c>
      <c r="E25" s="12"/>
      <c r="F25" s="72" t="s">
        <v>204</v>
      </c>
      <c r="G25" s="72"/>
      <c r="H25" s="72" t="s">
        <v>205</v>
      </c>
      <c r="I25" s="72"/>
      <c r="J25" s="12">
        <v>5</v>
      </c>
      <c r="K25" s="73">
        <v>5</v>
      </c>
      <c r="L25" s="76"/>
      <c r="M25" s="76"/>
    </row>
    <row r="26" s="51" customFormat="true" ht="62.75" customHeight="true" spans="1:13">
      <c r="A26" s="62"/>
      <c r="B26" s="62"/>
      <c r="C26" s="62"/>
      <c r="D26" s="12" t="s">
        <v>206</v>
      </c>
      <c r="E26" s="12"/>
      <c r="F26" s="72" t="s">
        <v>207</v>
      </c>
      <c r="G26" s="72"/>
      <c r="H26" s="72" t="s">
        <v>208</v>
      </c>
      <c r="I26" s="72"/>
      <c r="J26" s="12">
        <v>5</v>
      </c>
      <c r="K26" s="73">
        <v>5</v>
      </c>
      <c r="L26" s="56"/>
      <c r="M26" s="56"/>
    </row>
    <row r="27" s="51" customFormat="true" ht="41.4" customHeight="true" spans="1:13">
      <c r="A27" s="62"/>
      <c r="B27" s="62"/>
      <c r="C27" s="61"/>
      <c r="D27" s="12" t="s">
        <v>209</v>
      </c>
      <c r="E27" s="12"/>
      <c r="F27" s="72" t="s">
        <v>210</v>
      </c>
      <c r="G27" s="72"/>
      <c r="H27" s="72" t="s">
        <v>211</v>
      </c>
      <c r="I27" s="72"/>
      <c r="J27" s="12">
        <v>4</v>
      </c>
      <c r="K27" s="73">
        <v>4</v>
      </c>
      <c r="L27" s="77"/>
      <c r="M27" s="83"/>
    </row>
    <row r="28" s="51" customFormat="true" ht="180.75" customHeight="true" spans="1:13">
      <c r="A28" s="62" t="s">
        <v>68</v>
      </c>
      <c r="B28" s="62" t="s">
        <v>212</v>
      </c>
      <c r="C28" s="12" t="s">
        <v>55</v>
      </c>
      <c r="D28" s="12" t="s">
        <v>213</v>
      </c>
      <c r="E28" s="12"/>
      <c r="F28" s="12" t="s">
        <v>90</v>
      </c>
      <c r="G28" s="12"/>
      <c r="H28" s="12" t="s">
        <v>214</v>
      </c>
      <c r="I28" s="12"/>
      <c r="J28" s="12">
        <v>15</v>
      </c>
      <c r="K28" s="73">
        <v>15</v>
      </c>
      <c r="L28" s="56"/>
      <c r="M28" s="56"/>
    </row>
    <row r="29" s="51" customFormat="true" ht="106.9" customHeight="true" spans="1:13">
      <c r="A29" s="62"/>
      <c r="B29" s="61"/>
      <c r="C29" s="12" t="s">
        <v>215</v>
      </c>
      <c r="D29" s="12" t="s">
        <v>216</v>
      </c>
      <c r="E29" s="12"/>
      <c r="F29" s="12" t="s">
        <v>217</v>
      </c>
      <c r="G29" s="12"/>
      <c r="H29" s="12" t="s">
        <v>218</v>
      </c>
      <c r="I29" s="12"/>
      <c r="J29" s="12">
        <v>5</v>
      </c>
      <c r="K29" s="73">
        <v>4</v>
      </c>
      <c r="L29" s="77" t="s">
        <v>219</v>
      </c>
      <c r="M29" s="83"/>
    </row>
    <row r="30" s="51" customFormat="true" ht="111" customHeight="true" spans="1:13">
      <c r="A30" s="61"/>
      <c r="B30" s="12" t="s">
        <v>146</v>
      </c>
      <c r="C30" s="12" t="s">
        <v>147</v>
      </c>
      <c r="D30" s="12" t="s">
        <v>220</v>
      </c>
      <c r="E30" s="12"/>
      <c r="F30" s="12" t="s">
        <v>149</v>
      </c>
      <c r="G30" s="12"/>
      <c r="H30" s="12" t="s">
        <v>221</v>
      </c>
      <c r="I30" s="12"/>
      <c r="J30" s="12">
        <v>10</v>
      </c>
      <c r="K30" s="73">
        <v>8</v>
      </c>
      <c r="L30" s="77" t="s">
        <v>222</v>
      </c>
      <c r="M30" s="83"/>
    </row>
    <row r="31" s="51" customFormat="true" spans="1:14">
      <c r="A31" s="65" t="s">
        <v>60</v>
      </c>
      <c r="B31" s="66"/>
      <c r="C31" s="66"/>
      <c r="D31" s="66"/>
      <c r="E31" s="66"/>
      <c r="F31" s="66"/>
      <c r="G31" s="66"/>
      <c r="H31" s="66"/>
      <c r="I31" s="78"/>
      <c r="J31" s="79">
        <f>SUM(J17:J30)+I9</f>
        <v>100</v>
      </c>
      <c r="K31" s="80">
        <f>SUM(K17:K30)+M9</f>
        <v>95.7</v>
      </c>
      <c r="L31" s="81" t="s">
        <v>21</v>
      </c>
      <c r="M31" s="84"/>
      <c r="N31" s="85"/>
    </row>
  </sheetData>
  <mergeCells count="111">
    <mergeCell ref="A2:M2"/>
    <mergeCell ref="A3:M3"/>
    <mergeCell ref="A4:M4"/>
    <mergeCell ref="A5:B5"/>
    <mergeCell ref="C5:M5"/>
    <mergeCell ref="A6:B6"/>
    <mergeCell ref="C6:G6"/>
    <mergeCell ref="I6:M6"/>
    <mergeCell ref="A7:B7"/>
    <mergeCell ref="C7:G7"/>
    <mergeCell ref="I7:M7"/>
    <mergeCell ref="C8:D8"/>
    <mergeCell ref="E8:F8"/>
    <mergeCell ref="I8:J8"/>
    <mergeCell ref="K8:L8"/>
    <mergeCell ref="C9:D9"/>
    <mergeCell ref="E9:F9"/>
    <mergeCell ref="I9:J9"/>
    <mergeCell ref="K9:L9"/>
    <mergeCell ref="C10:D10"/>
    <mergeCell ref="E10:F10"/>
    <mergeCell ref="I10:J10"/>
    <mergeCell ref="K10:L10"/>
    <mergeCell ref="C11:D11"/>
    <mergeCell ref="E11:F11"/>
    <mergeCell ref="I11:J11"/>
    <mergeCell ref="K11:L11"/>
    <mergeCell ref="C12:D12"/>
    <mergeCell ref="E12:F12"/>
    <mergeCell ref="I12:J12"/>
    <mergeCell ref="K12:L12"/>
    <mergeCell ref="B13:F13"/>
    <mergeCell ref="G13:M13"/>
    <mergeCell ref="D16:E16"/>
    <mergeCell ref="F16:G16"/>
    <mergeCell ref="H16:I16"/>
    <mergeCell ref="L16:M16"/>
    <mergeCell ref="D17:E17"/>
    <mergeCell ref="F17:G17"/>
    <mergeCell ref="H17:I17"/>
    <mergeCell ref="L17:M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D22:E22"/>
    <mergeCell ref="F22:G22"/>
    <mergeCell ref="H22:I22"/>
    <mergeCell ref="L22:M22"/>
    <mergeCell ref="D23:E23"/>
    <mergeCell ref="F23:G23"/>
    <mergeCell ref="H23:I23"/>
    <mergeCell ref="L23:M23"/>
    <mergeCell ref="D24:E24"/>
    <mergeCell ref="F24:G24"/>
    <mergeCell ref="H24:I24"/>
    <mergeCell ref="L24:M24"/>
    <mergeCell ref="D25:E25"/>
    <mergeCell ref="F25:G25"/>
    <mergeCell ref="H25:I25"/>
    <mergeCell ref="L25:M25"/>
    <mergeCell ref="D26:E26"/>
    <mergeCell ref="F26:G26"/>
    <mergeCell ref="H26:I26"/>
    <mergeCell ref="L26:M26"/>
    <mergeCell ref="D27:E27"/>
    <mergeCell ref="F27:G27"/>
    <mergeCell ref="H27:I27"/>
    <mergeCell ref="L27:M27"/>
    <mergeCell ref="D28:E28"/>
    <mergeCell ref="F28:G28"/>
    <mergeCell ref="H28:I28"/>
    <mergeCell ref="L28:M28"/>
    <mergeCell ref="D29:E29"/>
    <mergeCell ref="F29:G29"/>
    <mergeCell ref="H29:I29"/>
    <mergeCell ref="L29:M29"/>
    <mergeCell ref="D30:E30"/>
    <mergeCell ref="F30:G30"/>
    <mergeCell ref="H30:I30"/>
    <mergeCell ref="L30:M30"/>
    <mergeCell ref="A31:I31"/>
    <mergeCell ref="L31:M31"/>
    <mergeCell ref="A13:A15"/>
    <mergeCell ref="A17:A19"/>
    <mergeCell ref="A20:A22"/>
    <mergeCell ref="A23:A27"/>
    <mergeCell ref="A28:A30"/>
    <mergeCell ref="B17:B18"/>
    <mergeCell ref="B20:B22"/>
    <mergeCell ref="B23:B27"/>
    <mergeCell ref="B28:B29"/>
    <mergeCell ref="C17:C18"/>
    <mergeCell ref="C21:C22"/>
    <mergeCell ref="C23:C24"/>
    <mergeCell ref="C25:C27"/>
    <mergeCell ref="A8:B12"/>
    <mergeCell ref="B14:F15"/>
    <mergeCell ref="G14:M1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19" workbookViewId="0">
      <selection activeCell="G14" sqref="G14:N15"/>
    </sheetView>
  </sheetViews>
  <sheetFormatPr defaultColWidth="9" defaultRowHeight="13.5"/>
  <cols>
    <col min="1" max="1" width="5.725" style="2" customWidth="true"/>
    <col min="2" max="2" width="9.09166666666667" style="1" customWidth="true"/>
    <col min="3" max="3" width="8.26666666666667" style="1" customWidth="true"/>
    <col min="4" max="4" width="12.45" style="3" customWidth="true"/>
    <col min="5" max="5" width="9.63333333333333" style="1" customWidth="true"/>
    <col min="6" max="6" width="12.5416666666667" style="1" customWidth="true"/>
    <col min="7" max="7" width="10.3666666666667" style="1" customWidth="true"/>
    <col min="8" max="8" width="12.1833333333333" style="1" customWidth="true"/>
    <col min="9" max="9" width="16.45" style="1" customWidth="true"/>
    <col min="10" max="10" width="6.725" style="1" customWidth="true"/>
    <col min="11" max="11" width="9.09166666666667" style="1" customWidth="true"/>
    <col min="12" max="12" width="15.6333333333333" style="1" customWidth="true"/>
    <col min="13" max="13" width="1.90833333333333" style="1" hidden="true" customWidth="true"/>
    <col min="14" max="14" width="16.9083333333333" style="1" customWidth="true"/>
    <col min="15" max="16384" width="9" style="1"/>
  </cols>
  <sheetData>
    <row r="1" s="1" customFormat="true" ht="27" spans="1:4">
      <c r="A1" s="4" t="s">
        <v>0</v>
      </c>
      <c r="D1" s="3"/>
    </row>
    <row r="2" s="1" customFormat="true" spans="1:14">
      <c r="A2" s="5" t="s">
        <v>1</v>
      </c>
      <c r="B2" s="6"/>
      <c r="C2" s="6"/>
      <c r="D2" s="6"/>
      <c r="E2" s="6"/>
      <c r="F2" s="6"/>
      <c r="G2" s="6"/>
      <c r="H2" s="6"/>
      <c r="I2" s="6"/>
      <c r="J2" s="6"/>
      <c r="K2" s="6"/>
      <c r="L2" s="6"/>
      <c r="M2" s="6"/>
      <c r="N2" s="6"/>
    </row>
    <row r="3" s="1" customFormat="true" ht="14.25" customHeight="true" spans="1:14">
      <c r="A3" s="7" t="s">
        <v>2</v>
      </c>
      <c r="B3" s="3"/>
      <c r="C3" s="3"/>
      <c r="D3" s="3"/>
      <c r="E3" s="3"/>
      <c r="F3" s="3"/>
      <c r="G3" s="3"/>
      <c r="H3" s="3"/>
      <c r="I3" s="3"/>
      <c r="J3" s="3"/>
      <c r="K3" s="3"/>
      <c r="L3" s="3"/>
      <c r="M3" s="3"/>
      <c r="N3" s="3"/>
    </row>
    <row r="4" s="1" customFormat="true" spans="1:14">
      <c r="A4" s="7"/>
      <c r="B4" s="3"/>
      <c r="C4" s="3"/>
      <c r="D4" s="3"/>
      <c r="E4" s="3"/>
      <c r="F4" s="3"/>
      <c r="G4" s="3"/>
      <c r="H4" s="3"/>
      <c r="I4" s="3"/>
      <c r="J4" s="3"/>
      <c r="K4" s="3"/>
      <c r="L4" s="3"/>
      <c r="M4" s="3"/>
      <c r="N4" s="3"/>
    </row>
    <row r="5" s="1" customFormat="true" ht="20" customHeight="true" spans="1:14">
      <c r="A5" s="8" t="s">
        <v>3</v>
      </c>
      <c r="B5" s="8"/>
      <c r="C5" s="8" t="s">
        <v>223</v>
      </c>
      <c r="D5" s="8"/>
      <c r="E5" s="8"/>
      <c r="F5" s="8"/>
      <c r="G5" s="8"/>
      <c r="H5" s="8"/>
      <c r="I5" s="8"/>
      <c r="J5" s="8"/>
      <c r="K5" s="8"/>
      <c r="L5" s="8"/>
      <c r="M5" s="8"/>
      <c r="N5" s="8"/>
    </row>
    <row r="6" s="1" customFormat="true" ht="20" customHeight="true" spans="1:14">
      <c r="A6" s="8" t="s">
        <v>5</v>
      </c>
      <c r="B6" s="8"/>
      <c r="C6" s="8" t="s">
        <v>6</v>
      </c>
      <c r="D6" s="8"/>
      <c r="E6" s="8"/>
      <c r="F6" s="8"/>
      <c r="G6" s="8"/>
      <c r="H6" s="8" t="s">
        <v>7</v>
      </c>
      <c r="I6" s="8" t="s">
        <v>8</v>
      </c>
      <c r="J6" s="8"/>
      <c r="K6" s="8"/>
      <c r="L6" s="8"/>
      <c r="M6" s="8"/>
      <c r="N6" s="8"/>
    </row>
    <row r="7" s="1" customFormat="true" ht="20" customHeight="true" spans="1:14">
      <c r="A7" s="8" t="s">
        <v>9</v>
      </c>
      <c r="B7" s="8"/>
      <c r="C7" s="8"/>
      <c r="D7" s="8"/>
      <c r="E7" s="8"/>
      <c r="F7" s="8"/>
      <c r="G7" s="8"/>
      <c r="H7" s="8" t="s">
        <v>11</v>
      </c>
      <c r="I7" s="8"/>
      <c r="J7" s="8"/>
      <c r="K7" s="8"/>
      <c r="L7" s="8"/>
      <c r="M7" s="8"/>
      <c r="N7" s="8"/>
    </row>
    <row r="8" s="1" customFormat="true" ht="20" customHeight="true" spans="1:14">
      <c r="A8" s="8" t="s">
        <v>12</v>
      </c>
      <c r="B8" s="8"/>
      <c r="C8" s="8"/>
      <c r="D8" s="8"/>
      <c r="E8" s="8" t="s">
        <v>13</v>
      </c>
      <c r="F8" s="8"/>
      <c r="G8" s="8" t="s">
        <v>14</v>
      </c>
      <c r="H8" s="8" t="s">
        <v>15</v>
      </c>
      <c r="I8" s="8" t="s">
        <v>16</v>
      </c>
      <c r="J8" s="8"/>
      <c r="K8" s="8" t="s">
        <v>17</v>
      </c>
      <c r="L8" s="8"/>
      <c r="M8" s="8"/>
      <c r="N8" s="8" t="s">
        <v>18</v>
      </c>
    </row>
    <row r="9" s="1" customFormat="true" ht="20" customHeight="true" spans="1:14">
      <c r="A9" s="8"/>
      <c r="B9" s="8"/>
      <c r="C9" s="9" t="s">
        <v>19</v>
      </c>
      <c r="D9" s="8"/>
      <c r="E9" s="21">
        <v>0</v>
      </c>
      <c r="F9" s="21"/>
      <c r="G9" s="21">
        <v>409.176458</v>
      </c>
      <c r="H9" s="21">
        <v>409.176458</v>
      </c>
      <c r="I9" s="33">
        <v>10</v>
      </c>
      <c r="J9" s="33"/>
      <c r="K9" s="34">
        <f>H9/G9</f>
        <v>1</v>
      </c>
      <c r="L9" s="34"/>
      <c r="M9" s="34"/>
      <c r="N9" s="46">
        <f>K9*I9</f>
        <v>10</v>
      </c>
    </row>
    <row r="10" s="1" customFormat="true" ht="20" customHeight="true" spans="1:14">
      <c r="A10" s="8"/>
      <c r="B10" s="8"/>
      <c r="C10" s="9" t="s">
        <v>20</v>
      </c>
      <c r="D10" s="8"/>
      <c r="E10" s="21">
        <v>0</v>
      </c>
      <c r="F10" s="21"/>
      <c r="G10" s="21">
        <v>409.176458</v>
      </c>
      <c r="H10" s="21">
        <v>409.176458</v>
      </c>
      <c r="I10" s="33" t="s">
        <v>21</v>
      </c>
      <c r="J10" s="33"/>
      <c r="K10" s="34">
        <f>H10/G10</f>
        <v>1</v>
      </c>
      <c r="L10" s="34"/>
      <c r="M10" s="34"/>
      <c r="N10" s="33" t="s">
        <v>21</v>
      </c>
    </row>
    <row r="11" s="1" customFormat="true" ht="20" customHeight="true" spans="1:14">
      <c r="A11" s="8"/>
      <c r="B11" s="8"/>
      <c r="C11" s="8" t="s">
        <v>22</v>
      </c>
      <c r="D11" s="8"/>
      <c r="E11" s="21">
        <v>0</v>
      </c>
      <c r="F11" s="21"/>
      <c r="G11" s="21">
        <v>0</v>
      </c>
      <c r="H11" s="21">
        <v>0</v>
      </c>
      <c r="I11" s="33" t="s">
        <v>21</v>
      </c>
      <c r="J11" s="33"/>
      <c r="K11" s="34" t="s">
        <v>21</v>
      </c>
      <c r="L11" s="34"/>
      <c r="M11" s="34"/>
      <c r="N11" s="33" t="s">
        <v>21</v>
      </c>
    </row>
    <row r="12" s="1" customFormat="true" ht="20" customHeight="true" spans="1:14">
      <c r="A12" s="8"/>
      <c r="B12" s="8"/>
      <c r="C12" s="8" t="s">
        <v>23</v>
      </c>
      <c r="D12" s="8"/>
      <c r="E12" s="21">
        <v>0</v>
      </c>
      <c r="F12" s="21"/>
      <c r="G12" s="21">
        <v>0</v>
      </c>
      <c r="H12" s="21">
        <v>0</v>
      </c>
      <c r="I12" s="33" t="s">
        <v>21</v>
      </c>
      <c r="J12" s="33"/>
      <c r="K12" s="34" t="s">
        <v>21</v>
      </c>
      <c r="L12" s="34"/>
      <c r="M12" s="34"/>
      <c r="N12" s="33" t="s">
        <v>21</v>
      </c>
    </row>
    <row r="13" s="1" customFormat="true" ht="20" customHeight="true" spans="1:14">
      <c r="A13" s="8" t="s">
        <v>24</v>
      </c>
      <c r="B13" s="8" t="s">
        <v>25</v>
      </c>
      <c r="C13" s="8"/>
      <c r="D13" s="8"/>
      <c r="E13" s="8"/>
      <c r="F13" s="8"/>
      <c r="G13" s="8" t="s">
        <v>26</v>
      </c>
      <c r="H13" s="8"/>
      <c r="I13" s="8"/>
      <c r="J13" s="8"/>
      <c r="K13" s="8"/>
      <c r="L13" s="8"/>
      <c r="M13" s="8"/>
      <c r="N13" s="8"/>
    </row>
    <row r="14" s="1" customFormat="true" ht="20" customHeight="true" spans="1:14">
      <c r="A14" s="8"/>
      <c r="B14" s="10" t="s">
        <v>224</v>
      </c>
      <c r="C14" s="10"/>
      <c r="D14" s="10"/>
      <c r="E14" s="10"/>
      <c r="F14" s="10"/>
      <c r="G14" s="10" t="s">
        <v>225</v>
      </c>
      <c r="H14" s="10"/>
      <c r="I14" s="10"/>
      <c r="J14" s="10"/>
      <c r="K14" s="10"/>
      <c r="L14" s="10"/>
      <c r="M14" s="10"/>
      <c r="N14" s="10"/>
    </row>
    <row r="15" s="1" customFormat="true" ht="112" customHeight="true" spans="1:14">
      <c r="A15" s="8"/>
      <c r="B15" s="10"/>
      <c r="C15" s="10"/>
      <c r="D15" s="10"/>
      <c r="E15" s="10"/>
      <c r="F15" s="10"/>
      <c r="G15" s="10"/>
      <c r="H15" s="10"/>
      <c r="I15" s="10"/>
      <c r="J15" s="10"/>
      <c r="K15" s="10"/>
      <c r="L15" s="10"/>
      <c r="M15" s="10"/>
      <c r="N15" s="10"/>
    </row>
    <row r="16" s="1" customFormat="true" ht="20" customHeight="true" spans="1:14">
      <c r="A16" s="11"/>
      <c r="B16" s="8" t="s">
        <v>29</v>
      </c>
      <c r="C16" s="8" t="s">
        <v>30</v>
      </c>
      <c r="D16" s="12" t="s">
        <v>31</v>
      </c>
      <c r="E16" s="12"/>
      <c r="F16" s="12" t="s">
        <v>32</v>
      </c>
      <c r="G16" s="12"/>
      <c r="H16" s="12" t="s">
        <v>33</v>
      </c>
      <c r="I16" s="12"/>
      <c r="J16" s="12" t="s">
        <v>16</v>
      </c>
      <c r="K16" s="12" t="s">
        <v>18</v>
      </c>
      <c r="L16" s="35" t="s">
        <v>34</v>
      </c>
      <c r="M16" s="47"/>
      <c r="N16" s="47"/>
    </row>
    <row r="17" s="1" customFormat="true" ht="83" customHeight="true" spans="1:14">
      <c r="A17" s="13" t="s">
        <v>35</v>
      </c>
      <c r="B17" s="13" t="s">
        <v>36</v>
      </c>
      <c r="C17" s="13" t="s">
        <v>37</v>
      </c>
      <c r="D17" s="14" t="s">
        <v>64</v>
      </c>
      <c r="E17" s="22"/>
      <c r="F17" s="23" t="s">
        <v>226</v>
      </c>
      <c r="G17" s="24"/>
      <c r="H17" s="17" t="s">
        <v>227</v>
      </c>
      <c r="I17" s="27"/>
      <c r="J17" s="36">
        <v>15</v>
      </c>
      <c r="K17" s="37">
        <v>15</v>
      </c>
      <c r="L17" s="35"/>
      <c r="M17" s="47"/>
      <c r="N17" s="47"/>
    </row>
    <row r="18" s="1" customFormat="true" ht="33" customHeight="true" spans="1:14">
      <c r="A18" s="15"/>
      <c r="B18" s="13" t="s">
        <v>41</v>
      </c>
      <c r="C18" s="13" t="s">
        <v>42</v>
      </c>
      <c r="D18" s="12" t="s">
        <v>228</v>
      </c>
      <c r="E18" s="12"/>
      <c r="F18" s="25" t="s">
        <v>229</v>
      </c>
      <c r="G18" s="25"/>
      <c r="H18" s="26" t="s">
        <v>230</v>
      </c>
      <c r="I18" s="12"/>
      <c r="J18" s="38">
        <v>5</v>
      </c>
      <c r="K18" s="37">
        <v>5</v>
      </c>
      <c r="L18" s="35"/>
      <c r="M18" s="47"/>
      <c r="N18" s="47"/>
    </row>
    <row r="19" s="1" customFormat="true" ht="39" customHeight="true" spans="1:14">
      <c r="A19" s="15"/>
      <c r="B19" s="15"/>
      <c r="C19" s="15"/>
      <c r="D19" s="12" t="s">
        <v>231</v>
      </c>
      <c r="E19" s="12"/>
      <c r="F19" s="25" t="s">
        <v>232</v>
      </c>
      <c r="G19" s="25"/>
      <c r="H19" s="26" t="s">
        <v>230</v>
      </c>
      <c r="I19" s="12"/>
      <c r="J19" s="38">
        <v>10</v>
      </c>
      <c r="K19" s="37">
        <v>10</v>
      </c>
      <c r="L19" s="35"/>
      <c r="M19" s="47"/>
      <c r="N19" s="47"/>
    </row>
    <row r="20" s="1" customFormat="true" ht="39" customHeight="true" spans="1:14">
      <c r="A20" s="15"/>
      <c r="B20" s="15"/>
      <c r="C20" s="16"/>
      <c r="D20" s="17" t="s">
        <v>233</v>
      </c>
      <c r="E20" s="27"/>
      <c r="F20" s="25" t="s">
        <v>234</v>
      </c>
      <c r="G20" s="25"/>
      <c r="H20" s="28" t="s">
        <v>235</v>
      </c>
      <c r="I20" s="39"/>
      <c r="J20" s="38">
        <v>10</v>
      </c>
      <c r="K20" s="37">
        <v>10</v>
      </c>
      <c r="L20" s="35"/>
      <c r="M20" s="47"/>
      <c r="N20" s="47"/>
    </row>
    <row r="21" s="1" customFormat="true" ht="92" customHeight="true" spans="1:14">
      <c r="A21" s="15"/>
      <c r="B21" s="15"/>
      <c r="C21" s="8" t="s">
        <v>46</v>
      </c>
      <c r="D21" s="12" t="s">
        <v>236</v>
      </c>
      <c r="E21" s="12"/>
      <c r="F21" s="12" t="s">
        <v>139</v>
      </c>
      <c r="G21" s="12"/>
      <c r="H21" s="29">
        <v>0.992</v>
      </c>
      <c r="I21" s="12"/>
      <c r="J21" s="38">
        <v>10</v>
      </c>
      <c r="K21" s="37">
        <v>10</v>
      </c>
      <c r="L21" s="40"/>
      <c r="M21" s="48"/>
      <c r="N21" s="48"/>
    </row>
    <row r="22" s="1" customFormat="true" ht="180" customHeight="true" spans="1:14">
      <c r="A22" s="15"/>
      <c r="B22" s="15"/>
      <c r="C22" s="13" t="s">
        <v>50</v>
      </c>
      <c r="D22" s="14" t="s">
        <v>237</v>
      </c>
      <c r="E22" s="22"/>
      <c r="F22" s="12" t="s">
        <v>238</v>
      </c>
      <c r="G22" s="12"/>
      <c r="H22" s="26" t="s">
        <v>239</v>
      </c>
      <c r="I22" s="12"/>
      <c r="J22" s="38">
        <v>2</v>
      </c>
      <c r="K22" s="37">
        <v>2</v>
      </c>
      <c r="L22" s="35"/>
      <c r="M22" s="47"/>
      <c r="N22" s="47"/>
    </row>
    <row r="23" s="1" customFormat="true" ht="20" customHeight="true" spans="1:14">
      <c r="A23" s="15"/>
      <c r="B23" s="15"/>
      <c r="C23" s="15"/>
      <c r="D23" s="14" t="s">
        <v>240</v>
      </c>
      <c r="E23" s="22"/>
      <c r="F23" s="12" t="s">
        <v>241</v>
      </c>
      <c r="G23" s="12"/>
      <c r="H23" s="30" t="s">
        <v>113</v>
      </c>
      <c r="I23" s="12"/>
      <c r="J23" s="38">
        <v>2</v>
      </c>
      <c r="K23" s="37">
        <v>2</v>
      </c>
      <c r="L23" s="35"/>
      <c r="M23" s="47"/>
      <c r="N23" s="47"/>
    </row>
    <row r="24" s="1" customFormat="true" ht="35" customHeight="true" spans="1:14">
      <c r="A24" s="15"/>
      <c r="B24" s="16"/>
      <c r="C24" s="15"/>
      <c r="D24" s="18" t="s">
        <v>242</v>
      </c>
      <c r="E24" s="31"/>
      <c r="F24" s="17" t="s">
        <v>243</v>
      </c>
      <c r="G24" s="27"/>
      <c r="H24" s="25" t="s">
        <v>244</v>
      </c>
      <c r="I24" s="25"/>
      <c r="J24" s="38">
        <v>1</v>
      </c>
      <c r="K24" s="37">
        <v>1</v>
      </c>
      <c r="L24" s="35"/>
      <c r="M24" s="47"/>
      <c r="N24" s="47"/>
    </row>
    <row r="25" s="1" customFormat="true" ht="169" customHeight="true" spans="1:14">
      <c r="A25" s="15" t="s">
        <v>68</v>
      </c>
      <c r="B25" s="13" t="s">
        <v>54</v>
      </c>
      <c r="C25" s="8" t="s">
        <v>55</v>
      </c>
      <c r="D25" s="12" t="s">
        <v>89</v>
      </c>
      <c r="E25" s="12"/>
      <c r="F25" s="12" t="s">
        <v>245</v>
      </c>
      <c r="G25" s="32"/>
      <c r="H25" s="12" t="s">
        <v>246</v>
      </c>
      <c r="I25" s="12"/>
      <c r="J25" s="41">
        <v>10</v>
      </c>
      <c r="K25" s="37">
        <v>10</v>
      </c>
      <c r="L25" s="35"/>
      <c r="M25" s="47"/>
      <c r="N25" s="47"/>
    </row>
    <row r="26" s="1" customFormat="true" ht="105" customHeight="true" spans="1:14">
      <c r="A26" s="15"/>
      <c r="B26" s="16"/>
      <c r="C26" s="8" t="s">
        <v>215</v>
      </c>
      <c r="D26" s="12" t="s">
        <v>247</v>
      </c>
      <c r="E26" s="12"/>
      <c r="F26" s="12" t="s">
        <v>245</v>
      </c>
      <c r="G26" s="12"/>
      <c r="H26" s="12" t="s">
        <v>248</v>
      </c>
      <c r="I26" s="12"/>
      <c r="J26" s="41">
        <v>10</v>
      </c>
      <c r="K26" s="37">
        <v>9</v>
      </c>
      <c r="L26" s="40" t="s">
        <v>249</v>
      </c>
      <c r="M26" s="48"/>
      <c r="N26" s="48"/>
    </row>
    <row r="27" s="1" customFormat="true" ht="66.5" customHeight="true" spans="1:14">
      <c r="A27" s="16"/>
      <c r="B27" s="8" t="s">
        <v>146</v>
      </c>
      <c r="C27" s="8" t="s">
        <v>147</v>
      </c>
      <c r="D27" s="12" t="s">
        <v>250</v>
      </c>
      <c r="E27" s="12"/>
      <c r="F27" s="12" t="s">
        <v>251</v>
      </c>
      <c r="G27" s="12"/>
      <c r="H27" s="12" t="s">
        <v>252</v>
      </c>
      <c r="I27" s="12"/>
      <c r="J27" s="41">
        <v>15</v>
      </c>
      <c r="K27" s="37">
        <v>15</v>
      </c>
      <c r="L27" s="17"/>
      <c r="M27" s="49"/>
      <c r="N27" s="49"/>
    </row>
    <row r="28" s="1" customFormat="true" ht="24" customHeight="true" spans="1:14">
      <c r="A28" s="19" t="s">
        <v>60</v>
      </c>
      <c r="B28" s="20"/>
      <c r="C28" s="20"/>
      <c r="D28" s="20"/>
      <c r="E28" s="20"/>
      <c r="F28" s="20"/>
      <c r="G28" s="20"/>
      <c r="H28" s="20"/>
      <c r="I28" s="42"/>
      <c r="J28" s="43">
        <v>100</v>
      </c>
      <c r="K28" s="44">
        <f>SUM(K17:K27)+N9</f>
        <v>99</v>
      </c>
      <c r="L28" s="45" t="s">
        <v>21</v>
      </c>
      <c r="M28" s="50"/>
      <c r="N28" s="50"/>
    </row>
  </sheetData>
  <mergeCells count="92">
    <mergeCell ref="A2:N2"/>
    <mergeCell ref="A3:N3"/>
    <mergeCell ref="A4:N4"/>
    <mergeCell ref="A5:B5"/>
    <mergeCell ref="C5:N5"/>
    <mergeCell ref="A6:B6"/>
    <mergeCell ref="C6:G6"/>
    <mergeCell ref="I6:N6"/>
    <mergeCell ref="A7:B7"/>
    <mergeCell ref="C7:G7"/>
    <mergeCell ref="I7:N7"/>
    <mergeCell ref="C8:D8"/>
    <mergeCell ref="E8:F8"/>
    <mergeCell ref="I8:J8"/>
    <mergeCell ref="K8:M8"/>
    <mergeCell ref="C9:D9"/>
    <mergeCell ref="E9:F9"/>
    <mergeCell ref="I9:J9"/>
    <mergeCell ref="K9:M9"/>
    <mergeCell ref="C10:D10"/>
    <mergeCell ref="E10:F10"/>
    <mergeCell ref="I10:J10"/>
    <mergeCell ref="K10:M10"/>
    <mergeCell ref="C11:D11"/>
    <mergeCell ref="E11:F11"/>
    <mergeCell ref="I11:J11"/>
    <mergeCell ref="K11:M11"/>
    <mergeCell ref="C12:D12"/>
    <mergeCell ref="E12:F12"/>
    <mergeCell ref="I12:J12"/>
    <mergeCell ref="K12:M12"/>
    <mergeCell ref="B13:F13"/>
    <mergeCell ref="G13:N13"/>
    <mergeCell ref="D16:E16"/>
    <mergeCell ref="F16:G16"/>
    <mergeCell ref="H16:I16"/>
    <mergeCell ref="L16:N16"/>
    <mergeCell ref="D17:E17"/>
    <mergeCell ref="F17:G17"/>
    <mergeCell ref="H17:I17"/>
    <mergeCell ref="L17:N17"/>
    <mergeCell ref="D18:E18"/>
    <mergeCell ref="F18:G18"/>
    <mergeCell ref="H18:I18"/>
    <mergeCell ref="L18:N18"/>
    <mergeCell ref="D19:E19"/>
    <mergeCell ref="F19:G19"/>
    <mergeCell ref="H19:I19"/>
    <mergeCell ref="L19:N19"/>
    <mergeCell ref="D20:E20"/>
    <mergeCell ref="F20:G20"/>
    <mergeCell ref="H20:I20"/>
    <mergeCell ref="L20:N20"/>
    <mergeCell ref="D21:E21"/>
    <mergeCell ref="F21:G21"/>
    <mergeCell ref="H21:I21"/>
    <mergeCell ref="L21:N21"/>
    <mergeCell ref="D22:E22"/>
    <mergeCell ref="F22:G22"/>
    <mergeCell ref="H22:I22"/>
    <mergeCell ref="L22:N22"/>
    <mergeCell ref="D23:E23"/>
    <mergeCell ref="F23:G23"/>
    <mergeCell ref="H23:I23"/>
    <mergeCell ref="L23:N23"/>
    <mergeCell ref="D24:E24"/>
    <mergeCell ref="F24:G24"/>
    <mergeCell ref="H24:I24"/>
    <mergeCell ref="D25:E25"/>
    <mergeCell ref="F25:G25"/>
    <mergeCell ref="H25:I25"/>
    <mergeCell ref="L25:N25"/>
    <mergeCell ref="D26:E26"/>
    <mergeCell ref="F26:G26"/>
    <mergeCell ref="H26:I26"/>
    <mergeCell ref="L26:N26"/>
    <mergeCell ref="D27:E27"/>
    <mergeCell ref="F27:G27"/>
    <mergeCell ref="H27:I27"/>
    <mergeCell ref="L27:N27"/>
    <mergeCell ref="A28:I28"/>
    <mergeCell ref="L28:N28"/>
    <mergeCell ref="A13:A15"/>
    <mergeCell ref="A17:A24"/>
    <mergeCell ref="A25:A27"/>
    <mergeCell ref="B18:B24"/>
    <mergeCell ref="B25:B26"/>
    <mergeCell ref="C18:C20"/>
    <mergeCell ref="C22:C24"/>
    <mergeCell ref="A8:B12"/>
    <mergeCell ref="B14:F15"/>
    <mergeCell ref="G14:N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1-项目支出绩效自评表-网厅中心后勤综合服务保障</vt:lpstr>
      <vt:lpstr>2-项目支出绩效自评表-政务服务信息系统运维服务</vt:lpstr>
      <vt:lpstr>3-项目支出绩效自评表-政务云服务</vt:lpstr>
      <vt:lpstr>4-项目支出绩效自评表-便民自助平台租赁及运维服务</vt:lpstr>
      <vt:lpstr>5-项目支出绩效自评表-便民自助终端服务功能拓展项目</vt:lpstr>
      <vt:lpstr>6-项目支出绩效自评表-北京市首贷服务中心综合业务系统项目</vt:lpstr>
      <vt:lpstr>7-项目支出绩效自评表-北京市政务服务事项管理系统运行维护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王曦</cp:lastModifiedBy>
  <dcterms:created xsi:type="dcterms:W3CDTF">2021-04-08T05:20:00Z</dcterms:created>
  <cp:lastPrinted>2024-04-10T02:16:00Z</cp:lastPrinted>
  <dcterms:modified xsi:type="dcterms:W3CDTF">2024-09-11T16:56:51Z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7CDE3697883B443AB6F489DC57DB0005</vt:lpwstr>
  </property>
  <property fmtid="{D5CDD505-2E9C-101B-9397-08002B2CF9AE}" pid="3" name="KSOProductBuildVer">
    <vt:lpwstr>2052-11.8.2.9980</vt:lpwstr>
  </property>
</Properties>
</file>