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单位自评!$A$1:$M$31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<sst xmlns="http://schemas.openxmlformats.org/spreadsheetml/2006/main" count="102" uniqueCount="90">
  <si>
    <t>附件1-2</t>
  </si>
  <si>
    <t>项目支出绩效自评表</t>
  </si>
  <si>
    <t>( 2023年度)</t>
  </si>
  <si>
    <t>项目名称</t>
  </si>
  <si>
    <t>首都国际化网上服务品牌和能力提升服务</t>
  </si>
  <si>
    <t>主管部门</t>
  </si>
  <si>
    <t>北京市政务服务管理局</t>
  </si>
  <si>
    <t>实施单位</t>
  </si>
  <si>
    <t>北京市政务服务管理局（本级）</t>
  </si>
  <si>
    <t>项目负责人</t>
  </si>
  <si>
    <t>高瑞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</si>
  <si>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</si>
  <si>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</si>
  <si>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</si>
  <si>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</si>
  <si>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</si>
  <si>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</si>
  <si>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</si>
  <si>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</si>
  <si>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</si>
  <si>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</si>
  <si>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</si>
  <si>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</si>
  <si>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</si>
  <si>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</si>
  <si>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</si>
  <si>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</si>
  <si>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通过政府购买服务，打造面向国际的北京城市服务和营商环境核心价值主张，策划品牌推广专项行动，设计对外传递的视觉形象，做好首都国际化服务需求分析，持续提升国际化服务能力。</t>
  </si>
  <si>
    <t>开展北京城市国际化服务研究，围绕新版北京国际版门户网站策划宣传推广方案，并辅助落地实施。研究国内外领先城市的品牌定位和视觉形象体系，为北京提供参考。开展北京国际化调研工作，制定调研方案；对外籍人士在京服务场景进行全环节梳理，结合实地走访、集中座谈等调研与摸排工作，开展首都国际化服务需求分析，为提升国际化服务能力提供理论依据与数据支撑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</si>
  <si>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</si>
  <si>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</si>
  <si>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</si>
  <si>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</si>
  <si>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</si>
  <si>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</si>
  <si>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</si>
  <si>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</si>
  <si>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</si>
  <si>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首都国际化网上服务品牌战略及行动成本</t>
  </si>
  <si>
    <t>≤220.88万元</t>
  </si>
  <si>
    <t>88.352万元</t>
  </si>
  <si>
    <t>偏差原因：该项目为2023年度年中追加项目，合同于2024年2月29日（招标程序结束后一个月内）签订生效，实施周期为生效后一年内完成并经我局验收通过。当前合同实施2个月，尚未到阶段性验收和总体验收时间，无法对绩效目标完成情况进行统计，尚未开展满意度调查，项目实施效益也未能充分发挥，故存在偏差
改进措施：后续加快项目执行，按照合同约定及预期绩效目标指标，形成相应成果，并加强对效益直观数据及典型示例的收集，及时开展满意度调查，确定后续改进方向</t>
  </si>
  <si>
    <t>城市品牌落地支持成本</t>
  </si>
  <si>
    <t>≤359.21万元</t>
  </si>
  <si>
    <t>143.684万元</t>
  </si>
  <si>
    <t>绩效
指标（续）</t>
  </si>
  <si>
    <t>成本指标（续）</t>
  </si>
  <si>
    <t>经济成本指标（续）</t>
  </si>
  <si>
    <t>基于首都国际化网上服务品牌战略的全年赋能支持成本</t>
  </si>
  <si>
    <t>≤162.248万元</t>
  </si>
  <si>
    <t>64.8992万元</t>
  </si>
  <si>
    <t>年度诊断报告和建议出具成本</t>
  </si>
  <si>
    <t>≤64.83万元</t>
  </si>
  <si>
    <t>25.932万元</t>
  </si>
  <si>
    <t>产出指标</t>
  </si>
  <si>
    <t>数量指标</t>
  </si>
  <si>
    <t>咨询业务数量</t>
  </si>
  <si>
    <t>≥4个</t>
  </si>
  <si>
    <t>已有相关计划。共4个咨询业务，分别为：（1）品牌战略—国际版门户网站品牌宣传推广；（2）国际版门户网站海内外宣传落地；（3）北京国际化服务能力研究；（4）国际化服务能力建设全年支持</t>
  </si>
  <si>
    <t>咨询成果数量</t>
  </si>
  <si>
    <t>≥10个</t>
  </si>
  <si>
    <t>暂未形成相应成果</t>
  </si>
  <si>
    <t>质量指标</t>
  </si>
  <si>
    <t>咨询成果合格率</t>
  </si>
  <si>
    <t>≥90%</t>
  </si>
  <si>
    <t>暂未进行验收</t>
  </si>
  <si>
    <t>咨询成果汇报认可度</t>
  </si>
  <si>
    <t>与整体方案无偏差，符合预期，能够形成一定的启示，对决策有一定支撑</t>
  </si>
  <si>
    <t>暂未形成相应的成果、暂不涉及汇报认可度</t>
  </si>
  <si>
    <t>时效指标</t>
  </si>
  <si>
    <t>阶段性验收时间</t>
  </si>
  <si>
    <t>≤7月</t>
  </si>
  <si>
    <t>暂未进行阶段性验收</t>
  </si>
  <si>
    <t>总体验收完成时间</t>
  </si>
  <si>
    <t>≤12月</t>
  </si>
  <si>
    <t>暂未进行总体验收</t>
  </si>
  <si>
    <t>实际资金支付进度与计划进度一致性</t>
  </si>
  <si>
    <t>100%</t>
  </si>
  <si>
    <t>已按合同约定于签订1个月内支付项目首款</t>
  </si>
  <si>
    <t>效益指标</t>
  </si>
  <si>
    <t>社会效益指标</t>
  </si>
  <si>
    <t>利用国际化视野对标筛选全球领先实践并总结其在城市服务、营商环境的定位和品牌方面的先进经验，形成对北京的启示</t>
  </si>
  <si>
    <t>优良中低差</t>
  </si>
  <si>
    <t>一是在国际版门户网站宣传渠道与策略方面，制定宣传推广方案，助力“北京服务”品牌向全球外籍人士推广。
二是针对交通出行、支付服务、入境游服务、留学服务、商务服务、通信服务等八大场景，摸排外籍人士遇到问题及堵点，共计梳理30个重点、244个环节和251个问题堵点（并在持续更新中）；
三是广泛开展国内外城市研究，覆盖新加坡、日本、韩国、上海等国际人士聚集、国际化服务水平较高、创新举措突出的领先城市，形成对北京的经验启示</t>
  </si>
  <si>
    <t>满意度指标</t>
  </si>
  <si>
    <t>服务对象满意度指标</t>
  </si>
  <si>
    <t>委托部门的满意度</t>
  </si>
  <si>
    <t>暂未开展满意度调查，但也未收到相关投诉</t>
  </si>
  <si>
    <t>总分</t>
  </si>
  <si>
    <t>说明：因当前合同还未执行完成，未到验收阶段，考虑到预算绩效管理自评覆盖率100%的要求，基于本项目对项目实施质量、成果提交物的约定以及合同签订以来的项目实施情况，经报处室领导、与第三方沟通，本项目部分指标暂以预期情况得分，后续项目实施过程中及项目结束后将进一步追踪。</t>
  </si>
</sst>
</file>

<file path=xl/styles.xml><?xml version="1.0" encoding="utf-8"?>
<styleSheet xmlns="http://schemas.openxmlformats.org/spreadsheetml/2006/main">
  <numFmts count="6">
    <numFmt numFmtId="176" formatCode="#,##0.00_);[Red]\(#,##0.00\)"/>
    <numFmt numFmtId="177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name val="SimSun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5" fillId="0" borderId="1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0" borderId="18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6" fillId="0" borderId="1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5" fillId="26" borderId="19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8" fillId="30" borderId="19" applyNumberFormat="false" applyAlignment="false" applyProtection="false">
      <alignment vertical="center"/>
    </xf>
    <xf numFmtId="0" fontId="26" fillId="26" borderId="20" applyNumberFormat="false" applyAlignment="false" applyProtection="false">
      <alignment vertical="center"/>
    </xf>
    <xf numFmtId="0" fontId="29" fillId="32" borderId="21" applyNumberFormat="false" applyAlignment="false" applyProtection="false">
      <alignment vertical="center"/>
    </xf>
    <xf numFmtId="0" fontId="18" fillId="0" borderId="17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8" fillId="31" borderId="0" applyNumberFormat="false" applyBorder="false" applyAlignment="false" applyProtection="false">
      <alignment vertical="center"/>
    </xf>
    <xf numFmtId="0" fontId="0" fillId="9" borderId="14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23" fillId="25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21" fillId="17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20" fillId="0" borderId="0"/>
    <xf numFmtId="0" fontId="8" fillId="4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177" fontId="2" fillId="0" borderId="0" xfId="0" applyNumberFormat="true" applyFont="true">
      <alignment vertical="center"/>
    </xf>
    <xf numFmtId="0" fontId="3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>
      <alignment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2" borderId="3" xfId="0" applyFont="true" applyFill="true" applyBorder="true" applyAlignment="true">
      <alignment horizontal="center" vertical="center" wrapText="true"/>
    </xf>
    <xf numFmtId="0" fontId="5" fillId="2" borderId="6" xfId="0" applyFont="true" applyFill="true" applyBorder="true" applyAlignment="true">
      <alignment horizontal="center" vertical="center" wrapText="true"/>
    </xf>
    <xf numFmtId="0" fontId="2" fillId="0" borderId="0" xfId="0" applyFont="true" applyAlignment="true">
      <alignment horizontal="left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/>
    </xf>
    <xf numFmtId="0" fontId="6" fillId="0" borderId="3" xfId="0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49" fontId="4" fillId="0" borderId="3" xfId="11" applyNumberFormat="true" applyFont="true" applyFill="true" applyBorder="true" applyAlignment="true">
      <alignment horizontal="center" vertical="center" wrapText="true"/>
    </xf>
    <xf numFmtId="49" fontId="4" fillId="0" borderId="7" xfId="11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left" vertical="center" wrapText="true"/>
    </xf>
    <xf numFmtId="0" fontId="4" fillId="0" borderId="9" xfId="0" applyFont="true" applyBorder="true" applyAlignment="true">
      <alignment horizontal="left" vertical="center" wrapText="true"/>
    </xf>
    <xf numFmtId="0" fontId="4" fillId="0" borderId="10" xfId="0" applyFont="true" applyBorder="true" applyAlignment="true">
      <alignment horizontal="left" vertical="center" wrapText="true"/>
    </xf>
    <xf numFmtId="0" fontId="5" fillId="2" borderId="7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177" fontId="5" fillId="2" borderId="1" xfId="0" applyNumberFormat="true" applyFont="true" applyFill="true" applyBorder="true" applyAlignment="true">
      <alignment horizontal="center" vertical="center" wrapText="true"/>
    </xf>
    <xf numFmtId="177" fontId="7" fillId="2" borderId="3" xfId="0" applyNumberFormat="true" applyFont="true" applyFill="true" applyBorder="true" applyAlignment="true">
      <alignment horizontal="center" vertical="center" wrapText="true"/>
    </xf>
    <xf numFmtId="0" fontId="4" fillId="0" borderId="11" xfId="0" applyFont="true" applyBorder="true" applyAlignment="true">
      <alignment horizontal="left" vertical="center" wrapText="true"/>
    </xf>
    <xf numFmtId="0" fontId="4" fillId="0" borderId="12" xfId="0" applyFont="true" applyBorder="true" applyAlignment="true">
      <alignment horizontal="left" vertical="center" wrapText="true"/>
    </xf>
    <xf numFmtId="0" fontId="4" fillId="0" borderId="13" xfId="0" applyFont="true" applyBorder="true" applyAlignment="true">
      <alignment horizontal="left" vertical="center" wrapText="true"/>
    </xf>
    <xf numFmtId="177" fontId="7" fillId="2" borderId="7" xfId="0" applyNumberFormat="true" applyFont="true" applyFill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view="pageBreakPreview" zoomScale="68" zoomScaleNormal="100" zoomScaleSheetLayoutView="68" workbookViewId="0">
      <selection activeCell="F36" sqref="F36"/>
    </sheetView>
  </sheetViews>
  <sheetFormatPr defaultColWidth="9" defaultRowHeight="13.5"/>
  <cols>
    <col min="1" max="1" width="7.63333333333333" style="2" customWidth="true"/>
    <col min="2" max="2" width="9.63333333333333" style="2" customWidth="true"/>
    <col min="3" max="3" width="10" style="2" customWidth="true"/>
    <col min="4" max="4" width="14.9083333333333" style="3" customWidth="true"/>
    <col min="5" max="5" width="3.81666666666667" style="2" customWidth="true"/>
    <col min="6" max="6" width="9.09166666666667" style="2" customWidth="true"/>
    <col min="7" max="7" width="11.6333333333333" style="2" customWidth="true"/>
    <col min="8" max="8" width="12.1833333333333" style="2" customWidth="true"/>
    <col min="9" max="9" width="8.18333333333333" style="2" customWidth="true"/>
    <col min="10" max="10" width="6.725" style="2" customWidth="true"/>
    <col min="11" max="11" width="7.09166666666667" style="4" customWidth="true"/>
    <col min="12" max="12" width="9" style="2"/>
    <col min="13" max="13" width="19" style="2" customWidth="true"/>
    <col min="14" max="16384" width="9" style="2"/>
  </cols>
  <sheetData>
    <row r="1" spans="1:1">
      <c r="A1" s="5" t="s">
        <v>0</v>
      </c>
    </row>
    <row r="2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5" customHeight="true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true" spans="1:13">
      <c r="A5" s="7" t="s">
        <v>3</v>
      </c>
      <c r="B5" s="7"/>
      <c r="C5" s="7" t="s">
        <v>4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ht="20" customHeight="true" spans="1:13">
      <c r="A6" s="7" t="s">
        <v>5</v>
      </c>
      <c r="B6" s="7"/>
      <c r="C6" s="7" t="s">
        <v>6</v>
      </c>
      <c r="D6" s="7"/>
      <c r="E6" s="7"/>
      <c r="F6" s="7"/>
      <c r="G6" s="7"/>
      <c r="H6" s="7" t="s">
        <v>7</v>
      </c>
      <c r="I6" s="7" t="s">
        <v>8</v>
      </c>
      <c r="J6" s="7"/>
      <c r="K6" s="7"/>
      <c r="L6" s="7"/>
      <c r="M6" s="7"/>
    </row>
    <row r="7" ht="20" customHeight="true" spans="1:13">
      <c r="A7" s="7" t="s">
        <v>9</v>
      </c>
      <c r="B7" s="7"/>
      <c r="C7" s="7" t="s">
        <v>10</v>
      </c>
      <c r="D7" s="7"/>
      <c r="E7" s="7"/>
      <c r="F7" s="7"/>
      <c r="G7" s="7"/>
      <c r="H7" s="7" t="s">
        <v>11</v>
      </c>
      <c r="I7" s="7">
        <v>89151983</v>
      </c>
      <c r="J7" s="7"/>
      <c r="K7" s="7"/>
      <c r="L7" s="7"/>
      <c r="M7" s="7"/>
    </row>
    <row r="8" ht="20" customHeight="true" spans="1:13">
      <c r="A8" s="7" t="s">
        <v>12</v>
      </c>
      <c r="B8" s="7"/>
      <c r="C8" s="7"/>
      <c r="D8" s="7"/>
      <c r="E8" s="7" t="s">
        <v>13</v>
      </c>
      <c r="F8" s="7"/>
      <c r="G8" s="7" t="s">
        <v>14</v>
      </c>
      <c r="H8" s="7" t="s">
        <v>15</v>
      </c>
      <c r="I8" s="7" t="s">
        <v>16</v>
      </c>
      <c r="J8" s="7"/>
      <c r="K8" s="7" t="s">
        <v>17</v>
      </c>
      <c r="L8" s="7"/>
      <c r="M8" s="7" t="s">
        <v>18</v>
      </c>
    </row>
    <row r="9" ht="20" customHeight="true" spans="1:13">
      <c r="A9" s="7"/>
      <c r="B9" s="7"/>
      <c r="C9" s="8" t="s">
        <v>19</v>
      </c>
      <c r="D9" s="7"/>
      <c r="E9" s="18">
        <v>0</v>
      </c>
      <c r="F9" s="18"/>
      <c r="G9" s="18">
        <v>322.8672</v>
      </c>
      <c r="H9" s="18">
        <v>322.8672</v>
      </c>
      <c r="I9" s="7">
        <v>10</v>
      </c>
      <c r="J9" s="7"/>
      <c r="K9" s="25">
        <f>H9/G9</f>
        <v>1</v>
      </c>
      <c r="L9" s="25"/>
      <c r="M9" s="26">
        <f>K9*I9</f>
        <v>10</v>
      </c>
    </row>
    <row r="10" ht="20" customHeight="true" spans="1:13">
      <c r="A10" s="7"/>
      <c r="B10" s="7"/>
      <c r="C10" s="8" t="s">
        <v>20</v>
      </c>
      <c r="D10" s="7"/>
      <c r="E10" s="18">
        <v>0</v>
      </c>
      <c r="F10" s="18"/>
      <c r="G10" s="18">
        <v>322.8672</v>
      </c>
      <c r="H10" s="18">
        <v>322.8672</v>
      </c>
      <c r="I10" s="7" t="s">
        <v>21</v>
      </c>
      <c r="J10" s="7"/>
      <c r="K10" s="25">
        <f t="shared" ref="K10" si="0">H10/G10</f>
        <v>1</v>
      </c>
      <c r="L10" s="25"/>
      <c r="M10" s="7" t="s">
        <v>21</v>
      </c>
    </row>
    <row r="11" ht="20" customHeight="true" spans="1:13">
      <c r="A11" s="7"/>
      <c r="B11" s="7"/>
      <c r="C11" s="7" t="s">
        <v>22</v>
      </c>
      <c r="D11" s="7"/>
      <c r="E11" s="18">
        <v>0</v>
      </c>
      <c r="F11" s="18"/>
      <c r="G11" s="18">
        <v>0</v>
      </c>
      <c r="H11" s="18">
        <v>0</v>
      </c>
      <c r="I11" s="7" t="s">
        <v>21</v>
      </c>
      <c r="J11" s="7"/>
      <c r="K11" s="7" t="s">
        <v>21</v>
      </c>
      <c r="L11" s="7"/>
      <c r="M11" s="7" t="s">
        <v>21</v>
      </c>
    </row>
    <row r="12" ht="20" customHeight="true" spans="1:13">
      <c r="A12" s="7"/>
      <c r="B12" s="7"/>
      <c r="C12" s="7" t="s">
        <v>23</v>
      </c>
      <c r="D12" s="7"/>
      <c r="E12" s="18">
        <v>0</v>
      </c>
      <c r="F12" s="18"/>
      <c r="G12" s="18">
        <v>0</v>
      </c>
      <c r="H12" s="18">
        <v>0</v>
      </c>
      <c r="I12" s="7" t="s">
        <v>21</v>
      </c>
      <c r="J12" s="7"/>
      <c r="K12" s="7" t="s">
        <v>21</v>
      </c>
      <c r="L12" s="7"/>
      <c r="M12" s="7" t="s">
        <v>21</v>
      </c>
    </row>
    <row r="13" ht="20" customHeight="true" spans="1:13">
      <c r="A13" s="7" t="s">
        <v>24</v>
      </c>
      <c r="B13" s="7" t="s">
        <v>25</v>
      </c>
      <c r="C13" s="7"/>
      <c r="D13" s="7"/>
      <c r="E13" s="7"/>
      <c r="F13" s="7"/>
      <c r="G13" s="7" t="s">
        <v>26</v>
      </c>
      <c r="H13" s="7"/>
      <c r="I13" s="7"/>
      <c r="J13" s="7"/>
      <c r="K13" s="7"/>
      <c r="L13" s="7"/>
      <c r="M13" s="7"/>
    </row>
    <row r="14" ht="20" customHeight="true" spans="1:13">
      <c r="A14" s="7"/>
      <c r="B14" s="9" t="s">
        <v>27</v>
      </c>
      <c r="C14" s="9"/>
      <c r="D14" s="7"/>
      <c r="E14" s="9"/>
      <c r="F14" s="9"/>
      <c r="G14" s="9" t="s">
        <v>28</v>
      </c>
      <c r="H14" s="9"/>
      <c r="I14" s="9"/>
      <c r="J14" s="9"/>
      <c r="K14" s="9"/>
      <c r="L14" s="9"/>
      <c r="M14" s="9"/>
    </row>
    <row r="15" ht="55.5" customHeight="true" spans="1:13">
      <c r="A15" s="7"/>
      <c r="B15" s="9"/>
      <c r="C15" s="9"/>
      <c r="D15" s="7"/>
      <c r="E15" s="9"/>
      <c r="F15" s="9"/>
      <c r="G15" s="9"/>
      <c r="H15" s="9"/>
      <c r="I15" s="9"/>
      <c r="J15" s="9"/>
      <c r="K15" s="9"/>
      <c r="L15" s="9"/>
      <c r="M15" s="9"/>
    </row>
    <row r="16" ht="20" customHeight="true" spans="1:13">
      <c r="A16" s="10"/>
      <c r="B16" s="7" t="s">
        <v>29</v>
      </c>
      <c r="C16" s="7" t="s">
        <v>30</v>
      </c>
      <c r="D16" s="7" t="s">
        <v>31</v>
      </c>
      <c r="E16" s="7"/>
      <c r="F16" s="7" t="s">
        <v>32</v>
      </c>
      <c r="G16" s="7"/>
      <c r="H16" s="7" t="s">
        <v>33</v>
      </c>
      <c r="I16" s="7"/>
      <c r="J16" s="7" t="s">
        <v>16</v>
      </c>
      <c r="K16" s="26" t="s">
        <v>18</v>
      </c>
      <c r="L16" s="7" t="s">
        <v>34</v>
      </c>
      <c r="M16" s="7"/>
    </row>
    <row r="17" ht="44" customHeight="true" spans="1:13">
      <c r="A17" s="11" t="s">
        <v>35</v>
      </c>
      <c r="B17" s="11" t="s">
        <v>36</v>
      </c>
      <c r="C17" s="11" t="s">
        <v>37</v>
      </c>
      <c r="D17" s="12" t="s">
        <v>38</v>
      </c>
      <c r="E17" s="19"/>
      <c r="F17" s="12" t="s">
        <v>39</v>
      </c>
      <c r="G17" s="19"/>
      <c r="H17" s="20" t="s">
        <v>40</v>
      </c>
      <c r="I17" s="20"/>
      <c r="J17" s="7">
        <v>6</v>
      </c>
      <c r="K17" s="26">
        <v>6</v>
      </c>
      <c r="L17" s="27" t="s">
        <v>41</v>
      </c>
      <c r="M17" s="34"/>
    </row>
    <row r="18" ht="37" customHeight="true" spans="1:13">
      <c r="A18" s="13"/>
      <c r="B18" s="13"/>
      <c r="C18" s="13"/>
      <c r="D18" s="12" t="s">
        <v>42</v>
      </c>
      <c r="E18" s="19"/>
      <c r="F18" s="12" t="s">
        <v>43</v>
      </c>
      <c r="G18" s="19"/>
      <c r="H18" s="20" t="s">
        <v>44</v>
      </c>
      <c r="I18" s="20"/>
      <c r="J18" s="7">
        <v>6</v>
      </c>
      <c r="K18" s="26">
        <v>6</v>
      </c>
      <c r="L18" s="28"/>
      <c r="M18" s="35"/>
    </row>
    <row r="19" ht="44.5" customHeight="true" spans="1:13">
      <c r="A19" s="13" t="s">
        <v>45</v>
      </c>
      <c r="B19" s="13" t="s">
        <v>46</v>
      </c>
      <c r="C19" s="13" t="s">
        <v>47</v>
      </c>
      <c r="D19" s="12" t="s">
        <v>48</v>
      </c>
      <c r="E19" s="19"/>
      <c r="F19" s="12" t="s">
        <v>49</v>
      </c>
      <c r="G19" s="19"/>
      <c r="H19" s="20" t="s">
        <v>50</v>
      </c>
      <c r="I19" s="20"/>
      <c r="J19" s="7">
        <v>6</v>
      </c>
      <c r="K19" s="26">
        <v>6</v>
      </c>
      <c r="L19" s="28"/>
      <c r="M19" s="35"/>
    </row>
    <row r="20" ht="34.5" customHeight="true" spans="1:13">
      <c r="A20" s="13"/>
      <c r="B20" s="14"/>
      <c r="C20" s="14"/>
      <c r="D20" s="12" t="s">
        <v>51</v>
      </c>
      <c r="E20" s="19"/>
      <c r="F20" s="12" t="s">
        <v>52</v>
      </c>
      <c r="G20" s="19"/>
      <c r="H20" s="20" t="s">
        <v>53</v>
      </c>
      <c r="I20" s="20"/>
      <c r="J20" s="7">
        <v>2</v>
      </c>
      <c r="K20" s="26">
        <v>2</v>
      </c>
      <c r="L20" s="28"/>
      <c r="M20" s="35"/>
    </row>
    <row r="21" ht="131.75" customHeight="true" spans="1:13">
      <c r="A21" s="13"/>
      <c r="B21" s="11" t="s">
        <v>54</v>
      </c>
      <c r="C21" s="7" t="s">
        <v>55</v>
      </c>
      <c r="D21" s="7" t="s">
        <v>56</v>
      </c>
      <c r="E21" s="7"/>
      <c r="F21" s="7" t="s">
        <v>57</v>
      </c>
      <c r="G21" s="7"/>
      <c r="H21" s="21" t="s">
        <v>58</v>
      </c>
      <c r="I21" s="19"/>
      <c r="J21" s="7">
        <v>5</v>
      </c>
      <c r="K21" s="26">
        <v>5</v>
      </c>
      <c r="L21" s="28"/>
      <c r="M21" s="35"/>
    </row>
    <row r="22" ht="38.75" customHeight="true" spans="1:13">
      <c r="A22" s="13"/>
      <c r="B22" s="13"/>
      <c r="C22" s="7"/>
      <c r="D22" s="7" t="s">
        <v>59</v>
      </c>
      <c r="E22" s="7"/>
      <c r="F22" s="7" t="s">
        <v>60</v>
      </c>
      <c r="G22" s="7"/>
      <c r="H22" s="21" t="s">
        <v>61</v>
      </c>
      <c r="I22" s="19"/>
      <c r="J22" s="7">
        <v>10</v>
      </c>
      <c r="K22" s="26">
        <v>6</v>
      </c>
      <c r="L22" s="28"/>
      <c r="M22" s="35"/>
    </row>
    <row r="23" ht="20" customHeight="true" spans="1:13">
      <c r="A23" s="13"/>
      <c r="B23" s="13"/>
      <c r="C23" s="7" t="s">
        <v>62</v>
      </c>
      <c r="D23" s="7" t="s">
        <v>63</v>
      </c>
      <c r="E23" s="7"/>
      <c r="F23" s="7" t="s">
        <v>64</v>
      </c>
      <c r="G23" s="7"/>
      <c r="H23" s="21" t="s">
        <v>65</v>
      </c>
      <c r="I23" s="19"/>
      <c r="J23" s="7">
        <v>10</v>
      </c>
      <c r="K23" s="26">
        <v>8</v>
      </c>
      <c r="L23" s="28"/>
      <c r="M23" s="35"/>
    </row>
    <row r="24" ht="42.9" customHeight="true" spans="1:13">
      <c r="A24" s="13"/>
      <c r="B24" s="13"/>
      <c r="C24" s="7"/>
      <c r="D24" s="7" t="s">
        <v>66</v>
      </c>
      <c r="E24" s="7"/>
      <c r="F24" s="22" t="s">
        <v>67</v>
      </c>
      <c r="G24" s="7"/>
      <c r="H24" s="21" t="s">
        <v>68</v>
      </c>
      <c r="I24" s="19"/>
      <c r="J24" s="7">
        <v>5</v>
      </c>
      <c r="K24" s="26">
        <v>4</v>
      </c>
      <c r="L24" s="28"/>
      <c r="M24" s="35"/>
    </row>
    <row r="25" ht="20" customHeight="true" spans="1:13">
      <c r="A25" s="13"/>
      <c r="B25" s="13"/>
      <c r="C25" s="11" t="s">
        <v>69</v>
      </c>
      <c r="D25" s="7" t="s">
        <v>70</v>
      </c>
      <c r="E25" s="7"/>
      <c r="F25" s="7" t="s">
        <v>71</v>
      </c>
      <c r="G25" s="7"/>
      <c r="H25" s="21" t="s">
        <v>72</v>
      </c>
      <c r="I25" s="19"/>
      <c r="J25" s="7">
        <v>3</v>
      </c>
      <c r="K25" s="26">
        <v>3</v>
      </c>
      <c r="L25" s="28"/>
      <c r="M25" s="35"/>
    </row>
    <row r="26" ht="20" customHeight="true" spans="1:13">
      <c r="A26" s="13"/>
      <c r="B26" s="13"/>
      <c r="C26" s="13"/>
      <c r="D26" s="7" t="s">
        <v>73</v>
      </c>
      <c r="E26" s="7"/>
      <c r="F26" s="7" t="s">
        <v>74</v>
      </c>
      <c r="G26" s="7"/>
      <c r="H26" s="21" t="s">
        <v>75</v>
      </c>
      <c r="I26" s="19"/>
      <c r="J26" s="7">
        <v>3</v>
      </c>
      <c r="K26" s="26">
        <v>3</v>
      </c>
      <c r="L26" s="28"/>
      <c r="M26" s="35"/>
    </row>
    <row r="27" ht="30" customHeight="true" spans="1:13">
      <c r="A27" s="13"/>
      <c r="B27" s="14"/>
      <c r="C27" s="14"/>
      <c r="D27" s="7" t="s">
        <v>76</v>
      </c>
      <c r="E27" s="7"/>
      <c r="F27" s="23" t="s">
        <v>77</v>
      </c>
      <c r="G27" s="24"/>
      <c r="H27" s="21" t="s">
        <v>78</v>
      </c>
      <c r="I27" s="19"/>
      <c r="J27" s="7">
        <v>4</v>
      </c>
      <c r="K27" s="26">
        <v>4</v>
      </c>
      <c r="L27" s="28"/>
      <c r="M27" s="35"/>
    </row>
    <row r="28" ht="298.5" customHeight="true" spans="1:13">
      <c r="A28" s="13" t="s">
        <v>45</v>
      </c>
      <c r="B28" s="13" t="s">
        <v>79</v>
      </c>
      <c r="C28" s="7" t="s">
        <v>80</v>
      </c>
      <c r="D28" s="7" t="s">
        <v>81</v>
      </c>
      <c r="E28" s="7"/>
      <c r="F28" s="7" t="s">
        <v>82</v>
      </c>
      <c r="G28" s="7"/>
      <c r="H28" s="7" t="s">
        <v>83</v>
      </c>
      <c r="I28" s="7"/>
      <c r="J28" s="7">
        <v>20</v>
      </c>
      <c r="K28" s="26">
        <v>14</v>
      </c>
      <c r="L28" s="28"/>
      <c r="M28" s="35"/>
    </row>
    <row r="29" ht="49" customHeight="true" spans="1:13">
      <c r="A29" s="14"/>
      <c r="B29" s="7" t="s">
        <v>84</v>
      </c>
      <c r="C29" s="7" t="s">
        <v>85</v>
      </c>
      <c r="D29" s="7" t="s">
        <v>86</v>
      </c>
      <c r="E29" s="7"/>
      <c r="F29" s="7" t="s">
        <v>64</v>
      </c>
      <c r="G29" s="7"/>
      <c r="H29" s="7" t="s">
        <v>87</v>
      </c>
      <c r="I29" s="7"/>
      <c r="J29" s="7">
        <v>10</v>
      </c>
      <c r="K29" s="26">
        <v>8</v>
      </c>
      <c r="L29" s="29"/>
      <c r="M29" s="36"/>
    </row>
    <row r="30" s="1" customFormat="true" ht="27" customHeight="true" spans="1:13">
      <c r="A30" s="15" t="s">
        <v>88</v>
      </c>
      <c r="B30" s="16"/>
      <c r="C30" s="16"/>
      <c r="D30" s="16"/>
      <c r="E30" s="16"/>
      <c r="F30" s="16"/>
      <c r="G30" s="16"/>
      <c r="H30" s="16"/>
      <c r="I30" s="30"/>
      <c r="J30" s="31">
        <v>100</v>
      </c>
      <c r="K30" s="32">
        <f>SUM(K17:K29)+M9</f>
        <v>85</v>
      </c>
      <c r="L30" s="33" t="s">
        <v>21</v>
      </c>
      <c r="M30" s="37"/>
    </row>
    <row r="31" ht="49.25" customHeight="true" spans="1:13">
      <c r="A31" s="17" t="s">
        <v>89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</sheetData>
  <mergeCells count="9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D22:E22"/>
    <mergeCell ref="F22:G22"/>
    <mergeCell ref="H22:I22"/>
    <mergeCell ref="D23:E23"/>
    <mergeCell ref="F23:G23"/>
    <mergeCell ref="H23:I23"/>
    <mergeCell ref="D24:E24"/>
    <mergeCell ref="F24:G24"/>
    <mergeCell ref="H24:I24"/>
    <mergeCell ref="D25:E25"/>
    <mergeCell ref="F25:G25"/>
    <mergeCell ref="H25:I25"/>
    <mergeCell ref="D26:E26"/>
    <mergeCell ref="F26:G26"/>
    <mergeCell ref="H26:I26"/>
    <mergeCell ref="D27:E27"/>
    <mergeCell ref="F27:G27"/>
    <mergeCell ref="H27:I27"/>
    <mergeCell ref="D28:E28"/>
    <mergeCell ref="F28:G28"/>
    <mergeCell ref="H28:I28"/>
    <mergeCell ref="D29:E29"/>
    <mergeCell ref="F29:G29"/>
    <mergeCell ref="H29:I29"/>
    <mergeCell ref="A30:I30"/>
    <mergeCell ref="L30:M30"/>
    <mergeCell ref="A31:M31"/>
    <mergeCell ref="A13:A15"/>
    <mergeCell ref="A17:A18"/>
    <mergeCell ref="A19:A27"/>
    <mergeCell ref="A28:A29"/>
    <mergeCell ref="B17:B18"/>
    <mergeCell ref="B19:B20"/>
    <mergeCell ref="B21:B27"/>
    <mergeCell ref="C17:C18"/>
    <mergeCell ref="C19:C20"/>
    <mergeCell ref="C21:C22"/>
    <mergeCell ref="C23:C24"/>
    <mergeCell ref="C25:C27"/>
    <mergeCell ref="G14:M15"/>
    <mergeCell ref="L17:M29"/>
    <mergeCell ref="A8:B12"/>
    <mergeCell ref="B14:F15"/>
  </mergeCells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2021-04-07T13:20:00Z</dcterms:created>
  <cp:lastPrinted>2024-04-09T10:16:00Z</cp:lastPrinted>
  <dcterms:modified xsi:type="dcterms:W3CDTF">2024-09-05T16:36:49Z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4A719815CF0140249EF81B338DF57E55_13</vt:lpwstr>
  </property>
  <property fmtid="{D5CDD505-2E9C-101B-9397-08002B2CF9AE}" pid="3" name="KSOProductBuildVer">
    <vt:lpwstr>2052-11.8.2.9980</vt:lpwstr>
  </property>
</Properties>
</file>