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单位自评!$A$1:$M$34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<sst xmlns="http://schemas.openxmlformats.org/spreadsheetml/2006/main" count="106" uniqueCount="93">
  <si>
    <t>附件1-2</t>
  </si>
  <si>
    <t>项目支出绩效自评表</t>
  </si>
  <si>
    <t>( 2023年度)</t>
  </si>
  <si>
    <t>项目名称</t>
  </si>
  <si>
    <t>政务服务事项标准化项目</t>
  </si>
  <si>
    <t>主管部门</t>
  </si>
  <si>
    <t>北京市政务服务管理局</t>
  </si>
  <si>
    <t>实施单位</t>
  </si>
  <si>
    <t>北京市政务服务管理局（本级）</t>
  </si>
  <si>
    <t>项目负责人</t>
  </si>
  <si>
    <t>郭斌、赵磊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</si>
  <si>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</si>
  <si>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</si>
  <si>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</si>
  <si>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</si>
  <si>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</si>
  <si>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</si>
  <si>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</si>
  <si>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</si>
  <si>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</si>
  <si>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</si>
  <si>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</si>
  <si>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</si>
  <si>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</si>
  <si>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</si>
  <si>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</si>
  <si>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</si>
  <si>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进行事项要素标准化核查：以北京市地方标准《政务服务事项编码及要素规范》为依据，组织对对全市25.5万项办事指南，约321万个事项要素，借助核查工具展开4轮事项要素标准化情况核查根据核查情况（2022年度政务服务事项标准化项目在2023年开展1轮核查，2023年度政务服务事项标准化项目计划于2023年内开展3轮核查），逐次编制核查清单及报告（4套），向各委办局、各区反馈，指导并督促对问题进行整改。完成“办好一件事”主题服务咨询解答标准化知识库建设（2022年度事项标准化项目需跨年执行工作）：以单一事项为基础，围绕高频政务服务事项，制定政务服务事项咨询问答口径标准梳理规范，组织进行咨询问答标准化口径梳理。开展政务服务事项审核要点梳理：调研分析政务服务事项审批涉及的法律法规、审批规则。区分受理与审批两个层次，针对事项申办涉及的填报内容及递交材料要求进行细化梳理，逐条、逐点明确审核通过的条件要求，形成图、文、表相结合的审核要点说明文档1套。进行政务服务事项名称通俗化表达梳理：调研了解企业群众申办时对事项名称含义的理解等方式，梳理总结出通俗易懂，易于被群众理解接受的事项名称表达方法，并与事项标准化名称进行关联映射，形成关联对照表1套。组织进行项目验收评审（2022年度项目最终验收、2023年项目中期检查评审），形成验收评审材料2套。</t>
  </si>
  <si>
    <t>2022年尾款项目在2023年完成的工作：（1）对北京市78个市级部门、17个区的行政许可、行政给付、行政确认、行政奖励、行政裁决、其他行政权力和公共服务7类事项的办事指南2轮核查（该2轮核查分别涉及353075条事项、近382万个要素，以及370259条事项、近358万个要素）（2）完成2022年度政务服务事项标准化核查项目总体结项验收，形成核查报告1套，项目结项专家评审验收意见1份。通过政务服务事项标准化核查工作的开展，发现填报不规范的要素，形成整改清单、并督促整改。（3）通过对部分区先进经验做法进行调研，确定梳理高频事项清单，以单一事项为基础，围绕高频政务服务事项，依据办事指南细化政务服务事项颗粒度，已完成制定“政务服务事项咨询问答口径标准梳理规范”，并已实现统一咨询问答口径展示功能。
2023年度政务服务事项标准化项目完成的工作：（1）完成对北京市依申请7类事项的办事指南2轮核查（每轮核查37万余项办事指南，约369万个事项要素），形成核查报告及问题清单1套；（2）细化《政务服务事项审核要点梳理规范》；协助开展行政许可事项审核要点梳理工作；对政务服务事项监管规范化梳理；明确需实施监管的审批事项要素及填报规则；协助开展行政许可事项梳理工作；（3）通过调研了解企业群众在办事过程中对事项名称含义的理解，口语化表达方式等，按照事项名称梳理出通俗易懂、简洁明确、便于记忆的事项名称表达方法，对政务服务事项名称日常表达进行调研，收集整合办事过程中企业与群众常用口语化表达描述，形成通俗化表达对照清单；（4）完成项目中期验收评审，形成中期验收报告和专家评审意见。该工作进一步提升北京市政务服务事项规范化、标准化水平，为事项执行标准市区统一、各区一致和无差别受理奠定基础；为企业和群众提供更加高效便捷的办事服务，进一步提升群众满意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</si>
  <si>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</si>
  <si>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</si>
  <si>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</si>
  <si>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</si>
  <si>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</si>
  <si>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</si>
  <si>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</si>
  <si>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</si>
  <si>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</si>
  <si>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单向成本与计划标准的一致性（核查员：200元/人天；执行及质控督导：300元/人天；数据分析师：400元/人天；高级咨询师：500元/人天；中级咨询师：400元/人天；初级咨询师：300元/人天）</t>
  </si>
  <si>
    <t>＝100%</t>
  </si>
  <si>
    <t>100%（核查员：200元/人天；执行及质控督导：300元/人天；数据分析师：400元/人天；高级咨询师：500元/人天；中级咨询师：400元/人天；初级咨询师：300元/人天）</t>
  </si>
  <si>
    <t>事项标准化项目成本控制</t>
  </si>
  <si>
    <t>≤179万元</t>
  </si>
  <si>
    <t>179万元</t>
  </si>
  <si>
    <t>产出指标</t>
  </si>
  <si>
    <t>数量指标</t>
  </si>
  <si>
    <t>形成政务服务事项审核要点梳理材料</t>
  </si>
  <si>
    <t>1套</t>
  </si>
  <si>
    <t>1套（政务服务事项审核要点梳理规则）</t>
  </si>
  <si>
    <t>形成政务服务事项标准化核查报告及问题清单</t>
  </si>
  <si>
    <t>4套</t>
  </si>
  <si>
    <t>4套（2022年项目于2023年完成两轮核查后形成了2022年度整体的核查报告及问题清单2套；2023年项目于2023年完成2轮核查后先行形成了2023年度核查报告及问题清单2套）</t>
  </si>
  <si>
    <t>政务服务核查事项类型数量</t>
  </si>
  <si>
    <t>≥7类</t>
  </si>
  <si>
    <t>7类</t>
  </si>
  <si>
    <t>形成政务服务事项标准化名称与通俗化名称对照说明材料</t>
  </si>
  <si>
    <t>1（套）通过调研了解企业群众在办事过程中对事项名称含义的理解，口语化表达方式等，按照事项名称梳理出通俗易懂、简洁明确、便于记忆的事项名称表达方法，对政务服务事项名称日常表达进行调研，收集整合办事过程中企业与群众常用口语化表达描述，形成通俗化表达对照清单</t>
  </si>
  <si>
    <t>政务服务事项核查轮次</t>
  </si>
  <si>
    <t>≥4次</t>
  </si>
  <si>
    <t>4次</t>
  </si>
  <si>
    <t>政务服务核查事项数量</t>
  </si>
  <si>
    <t>≥250000项</t>
  </si>
  <si>
    <t>370000项</t>
  </si>
  <si>
    <t>质量指标</t>
  </si>
  <si>
    <t>整体及阶段性成果报告验收评审通过情况</t>
  </si>
  <si>
    <t>核查事项要素完备度</t>
  </si>
  <si>
    <t>≥90%</t>
  </si>
  <si>
    <t>时效指标</t>
  </si>
  <si>
    <t>相应核查报告等成果材料撰写完成时间</t>
  </si>
  <si>
    <t>≤12月</t>
  </si>
  <si>
    <t>11月（2023年5月完成2022年度政务服务事项标准化项目2轮核查报告及成果材料，2023年11月完成2023年度政务服务事项标准化项目2轮核查报告及成果材料）</t>
  </si>
  <si>
    <t>绩效
指标（续）</t>
  </si>
  <si>
    <t>产出指标
（续）</t>
  </si>
  <si>
    <t>时效指标
（续）</t>
  </si>
  <si>
    <t>事项标准化合同签订时间</t>
  </si>
  <si>
    <t>≤7月</t>
  </si>
  <si>
    <t>5月30日签订合同</t>
  </si>
  <si>
    <t>项目中期验收及当年预算资金支付完成时间</t>
  </si>
  <si>
    <t>2023年12月完成第2轮核查，涉及375599条事项、近369万个要素；细化政务服务事项审核要点编制标准，进一步使窗口人员和审批人员为企业群众提供无差别受理、同标准办理服务；重点围绕行政许可事项建立与监管事项联动机制，助力开展审管协同工作；2023年12月1日完成项目中期验收评审，形成中期验收报告和专家评审意见</t>
  </si>
  <si>
    <t>事项核查、事项审核要点梳理、事项名称通俗化表达梳理完成时间与计划一致性</t>
  </si>
  <si>
    <t>效益指标</t>
  </si>
  <si>
    <t>社会效益指标</t>
  </si>
  <si>
    <t>实现政务服务事项从要素、材料等按照国家和北京市要求达到标准化，事项办事指南以引导式为企业群众服务</t>
  </si>
  <si>
    <t>优良中低差</t>
  </si>
  <si>
    <t>核查发现填报不规范的政务服务事项达10.4万项，并分部门、分区形成《办事指南准确度专项核查整改工作单》，便于督促各部门按期完成问题整改</t>
  </si>
  <si>
    <t>督促整改等方面具体效果需长期验证</t>
  </si>
  <si>
    <t>政务服务事项办事指南准确率</t>
  </si>
  <si>
    <t>≥95%</t>
  </si>
  <si>
    <t>可持续影响指标</t>
  </si>
  <si>
    <t>打牢达到涉及政务服务事项效填报、存储、管理、应用全面标准化基础，形成能够为政务服务数据共享复用提供支撑的良好效果</t>
  </si>
  <si>
    <t>收集线下办事指南反馈单、办事指南投诉问题记录单，涉及46个市级部门共计141条依据链接，对系统中设定依据进行更新，发现511项质检报错数据，涉及“办理形式不包含快递申请且办事到现场次数为0的数据、是否网办为‘是’网办地址为空的数据、是否网办为‘是’办理形式不包含网上办理数据、材料名为‘申请表’时空表样表为空的数据、办理地点字段超500的数据、材料名称字段大于200的数据”；累计处理办事指南意见征集问题65项，进一步提升企业群众满意度；定期对政府网站办事栏目中错敏信息及不规范表述进行监测，共检出167条错敏词信息，逐条进行核实并协助部门整改</t>
  </si>
  <si>
    <t>具体效果需长期验证，对政务服务创新变革支撑的效果有待进一步凸显</t>
  </si>
  <si>
    <t>总分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</si>
</sst>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#,##0.00_);[Red]\(#,##0.00\)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0" fontId="6" fillId="16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19" fillId="20" borderId="9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23" fillId="25" borderId="9" applyNumberFormat="false" applyAlignment="false" applyProtection="false">
      <alignment vertical="center"/>
    </xf>
    <xf numFmtId="0" fontId="20" fillId="20" borderId="10" applyNumberFormat="false" applyAlignment="false" applyProtection="false">
      <alignment vertical="center"/>
    </xf>
    <xf numFmtId="0" fontId="26" fillId="30" borderId="12" applyNumberFormat="false" applyAlignment="false" applyProtection="false">
      <alignment vertical="center"/>
    </xf>
    <xf numFmtId="0" fontId="24" fillId="0" borderId="11" applyNumberFormat="false" applyFill="false" applyAlignment="false" applyProtection="false">
      <alignment vertical="center"/>
    </xf>
    <xf numFmtId="9" fontId="21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1" fillId="0" borderId="0">
      <alignment vertical="center"/>
    </xf>
    <xf numFmtId="0" fontId="7" fillId="14" borderId="0" applyNumberFormat="false" applyBorder="false" applyAlignment="false" applyProtection="false">
      <alignment vertical="center"/>
    </xf>
    <xf numFmtId="0" fontId="0" fillId="10" borderId="5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8" fillId="0" borderId="0"/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vertical="center"/>
    </xf>
    <xf numFmtId="0" fontId="4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1" fillId="0" borderId="0" xfId="0" applyFont="true" applyAlignment="true">
      <alignment horizontal="left" vertical="center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9" fontId="5" fillId="0" borderId="1" xfId="0" applyNumberFormat="true" applyFont="true" applyFill="true" applyBorder="true" applyAlignment="true">
      <alignment horizontal="center" vertical="center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tabSelected="1" view="pageBreakPreview" zoomScale="70" zoomScaleNormal="100" zoomScaleSheetLayoutView="70" workbookViewId="0">
      <selection activeCell="L60" sqref="L60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8" style="1" customWidth="true"/>
    <col min="4" max="4" width="12.45" style="2" customWidth="true"/>
    <col min="5" max="5" width="13" style="1" customWidth="true"/>
    <col min="6" max="6" width="5" style="1" customWidth="true"/>
    <col min="7" max="7" width="11.9083333333333" style="1" customWidth="true"/>
    <col min="8" max="8" width="9.90833333333333" style="1" customWidth="true"/>
    <col min="9" max="9" width="17.6333333333333" style="1" customWidth="true"/>
    <col min="10" max="10" width="4.725" style="1" customWidth="true"/>
    <col min="11" max="11" width="6.45" style="1" customWidth="true"/>
    <col min="12" max="12" width="9" style="1"/>
    <col min="13" max="13" width="16.9083333333333" style="1" customWidth="true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true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true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true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true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89150974</v>
      </c>
      <c r="J7" s="5"/>
      <c r="K7" s="5"/>
      <c r="L7" s="5"/>
      <c r="M7" s="5"/>
    </row>
    <row r="8" ht="20" customHeight="true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true" spans="1:13">
      <c r="A9" s="5"/>
      <c r="B9" s="5"/>
      <c r="C9" s="6" t="s">
        <v>19</v>
      </c>
      <c r="D9" s="5"/>
      <c r="E9" s="17">
        <v>179</v>
      </c>
      <c r="F9" s="17"/>
      <c r="G9" s="17">
        <v>179</v>
      </c>
      <c r="H9" s="17">
        <v>179</v>
      </c>
      <c r="I9" s="5">
        <v>10</v>
      </c>
      <c r="J9" s="5"/>
      <c r="K9" s="21">
        <f>H9/G9</f>
        <v>1</v>
      </c>
      <c r="L9" s="21"/>
      <c r="M9" s="22">
        <f>K9*I9</f>
        <v>10</v>
      </c>
    </row>
    <row r="10" ht="20" customHeight="true" spans="1:13">
      <c r="A10" s="5"/>
      <c r="B10" s="5"/>
      <c r="C10" s="6" t="s">
        <v>20</v>
      </c>
      <c r="D10" s="5"/>
      <c r="E10" s="17">
        <v>179</v>
      </c>
      <c r="F10" s="17"/>
      <c r="G10" s="17">
        <v>179</v>
      </c>
      <c r="H10" s="17">
        <v>179</v>
      </c>
      <c r="I10" s="5" t="s">
        <v>21</v>
      </c>
      <c r="J10" s="5"/>
      <c r="K10" s="21">
        <f t="shared" ref="K10" si="0">H10/G10</f>
        <v>1</v>
      </c>
      <c r="L10" s="21"/>
      <c r="M10" s="5" t="s">
        <v>21</v>
      </c>
    </row>
    <row r="11" ht="20" customHeight="true" spans="1:13">
      <c r="A11" s="5"/>
      <c r="B11" s="5"/>
      <c r="C11" s="5" t="s">
        <v>22</v>
      </c>
      <c r="D11" s="5"/>
      <c r="E11" s="17">
        <v>0</v>
      </c>
      <c r="F11" s="17"/>
      <c r="G11" s="17">
        <v>0</v>
      </c>
      <c r="H11" s="1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true" spans="1:13">
      <c r="A12" s="5"/>
      <c r="B12" s="5"/>
      <c r="C12" s="5" t="s">
        <v>23</v>
      </c>
      <c r="D12" s="5"/>
      <c r="E12" s="17">
        <v>0</v>
      </c>
      <c r="F12" s="17"/>
      <c r="G12" s="17">
        <v>0</v>
      </c>
      <c r="H12" s="1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true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128" customHeight="true" spans="1:13">
      <c r="A14" s="5"/>
      <c r="B14" s="7" t="s">
        <v>27</v>
      </c>
      <c r="C14" s="7"/>
      <c r="D14" s="5"/>
      <c r="E14" s="7"/>
      <c r="F14" s="7"/>
      <c r="G14" s="7" t="s">
        <v>28</v>
      </c>
      <c r="H14" s="7"/>
      <c r="I14" s="7"/>
      <c r="J14" s="7"/>
      <c r="K14" s="7"/>
      <c r="L14" s="7"/>
      <c r="M14" s="7"/>
    </row>
    <row r="15" ht="159" customHeight="true" spans="1:13">
      <c r="A15" s="5"/>
      <c r="B15" s="7"/>
      <c r="C15" s="7"/>
      <c r="D15" s="5"/>
      <c r="E15" s="7"/>
      <c r="F15" s="7"/>
      <c r="G15" s="7"/>
      <c r="H15" s="7"/>
      <c r="I15" s="7"/>
      <c r="J15" s="7"/>
      <c r="K15" s="7"/>
      <c r="L15" s="7"/>
      <c r="M15" s="7"/>
    </row>
    <row r="16" ht="20" customHeight="true" spans="1:13">
      <c r="A16" s="8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99" customHeight="true" spans="1:13">
      <c r="A17" s="9" t="s">
        <v>35</v>
      </c>
      <c r="B17" s="5" t="s">
        <v>36</v>
      </c>
      <c r="C17" s="5" t="s">
        <v>37</v>
      </c>
      <c r="D17" s="5" t="s">
        <v>38</v>
      </c>
      <c r="E17" s="5"/>
      <c r="F17" s="18" t="s">
        <v>39</v>
      </c>
      <c r="G17" s="18"/>
      <c r="H17" s="5" t="s">
        <v>40</v>
      </c>
      <c r="I17" s="5"/>
      <c r="J17" s="5">
        <v>10</v>
      </c>
      <c r="K17" s="22">
        <v>10</v>
      </c>
      <c r="L17" s="5"/>
      <c r="M17" s="5"/>
    </row>
    <row r="18" ht="20" customHeight="true" spans="1:13">
      <c r="A18" s="10"/>
      <c r="B18" s="5"/>
      <c r="C18" s="5"/>
      <c r="D18" s="5" t="s">
        <v>41</v>
      </c>
      <c r="E18" s="5"/>
      <c r="F18" s="18" t="s">
        <v>42</v>
      </c>
      <c r="G18" s="18"/>
      <c r="H18" s="5" t="s">
        <v>43</v>
      </c>
      <c r="I18" s="5"/>
      <c r="J18" s="5">
        <v>10</v>
      </c>
      <c r="K18" s="22">
        <v>10</v>
      </c>
      <c r="L18" s="5"/>
      <c r="M18" s="5"/>
    </row>
    <row r="19" ht="28" customHeight="true" spans="1:13">
      <c r="A19" s="10"/>
      <c r="B19" s="5" t="s">
        <v>44</v>
      </c>
      <c r="C19" s="5" t="s">
        <v>45</v>
      </c>
      <c r="D19" s="5" t="s">
        <v>46</v>
      </c>
      <c r="E19" s="5"/>
      <c r="F19" s="18" t="s">
        <v>47</v>
      </c>
      <c r="G19" s="18"/>
      <c r="H19" s="5" t="s">
        <v>48</v>
      </c>
      <c r="I19" s="5"/>
      <c r="J19" s="5">
        <v>9</v>
      </c>
      <c r="K19" s="22">
        <v>9</v>
      </c>
      <c r="L19" s="5"/>
      <c r="M19" s="5"/>
    </row>
    <row r="20" ht="92" customHeight="true" spans="1:13">
      <c r="A20" s="10"/>
      <c r="B20" s="5"/>
      <c r="C20" s="5"/>
      <c r="D20" s="5" t="s">
        <v>49</v>
      </c>
      <c r="E20" s="5"/>
      <c r="F20" s="18" t="s">
        <v>50</v>
      </c>
      <c r="G20" s="18"/>
      <c r="H20" s="5" t="s">
        <v>51</v>
      </c>
      <c r="I20" s="5"/>
      <c r="J20" s="5">
        <v>5</v>
      </c>
      <c r="K20" s="22">
        <v>5</v>
      </c>
      <c r="L20" s="5"/>
      <c r="M20" s="5"/>
    </row>
    <row r="21" ht="19.5" customHeight="true" spans="1:13">
      <c r="A21" s="10"/>
      <c r="B21" s="5"/>
      <c r="C21" s="5"/>
      <c r="D21" s="5" t="s">
        <v>52</v>
      </c>
      <c r="E21" s="5"/>
      <c r="F21" s="18" t="s">
        <v>53</v>
      </c>
      <c r="G21" s="18"/>
      <c r="H21" s="5" t="s">
        <v>54</v>
      </c>
      <c r="I21" s="5"/>
      <c r="J21" s="5">
        <v>2</v>
      </c>
      <c r="K21" s="22">
        <v>2</v>
      </c>
      <c r="L21" s="5"/>
      <c r="M21" s="5"/>
    </row>
    <row r="22" ht="137" customHeight="true" spans="1:13">
      <c r="A22" s="10"/>
      <c r="B22" s="5"/>
      <c r="C22" s="5"/>
      <c r="D22" s="5" t="s">
        <v>55</v>
      </c>
      <c r="E22" s="5"/>
      <c r="F22" s="18" t="s">
        <v>47</v>
      </c>
      <c r="G22" s="18"/>
      <c r="H22" s="5" t="s">
        <v>56</v>
      </c>
      <c r="I22" s="5"/>
      <c r="J22" s="5">
        <v>5</v>
      </c>
      <c r="K22" s="22">
        <v>5</v>
      </c>
      <c r="L22" s="5"/>
      <c r="M22" s="5"/>
    </row>
    <row r="23" ht="20" customHeight="true" spans="1:13">
      <c r="A23" s="10"/>
      <c r="B23" s="5"/>
      <c r="C23" s="5"/>
      <c r="D23" s="5" t="s">
        <v>57</v>
      </c>
      <c r="E23" s="5"/>
      <c r="F23" s="18" t="s">
        <v>58</v>
      </c>
      <c r="G23" s="18"/>
      <c r="H23" s="5" t="s">
        <v>59</v>
      </c>
      <c r="I23" s="5"/>
      <c r="J23" s="5">
        <v>2</v>
      </c>
      <c r="K23" s="22">
        <v>2</v>
      </c>
      <c r="L23" s="5"/>
      <c r="M23" s="5"/>
    </row>
    <row r="24" ht="20" customHeight="true" spans="1:13">
      <c r="A24" s="10"/>
      <c r="B24" s="5"/>
      <c r="C24" s="5"/>
      <c r="D24" s="5" t="s">
        <v>60</v>
      </c>
      <c r="E24" s="5"/>
      <c r="F24" s="18" t="s">
        <v>61</v>
      </c>
      <c r="G24" s="18"/>
      <c r="H24" s="5" t="s">
        <v>62</v>
      </c>
      <c r="I24" s="5"/>
      <c r="J24" s="5">
        <v>2</v>
      </c>
      <c r="K24" s="22">
        <v>2</v>
      </c>
      <c r="L24" s="5"/>
      <c r="M24" s="5"/>
    </row>
    <row r="25" ht="30" customHeight="true" spans="1:13">
      <c r="A25" s="10"/>
      <c r="B25" s="5"/>
      <c r="C25" s="5" t="s">
        <v>63</v>
      </c>
      <c r="D25" s="5" t="s">
        <v>64</v>
      </c>
      <c r="E25" s="5"/>
      <c r="F25" s="19">
        <v>1</v>
      </c>
      <c r="G25" s="18"/>
      <c r="H25" s="20">
        <v>1</v>
      </c>
      <c r="I25" s="5"/>
      <c r="J25" s="5">
        <v>5</v>
      </c>
      <c r="K25" s="22">
        <v>5</v>
      </c>
      <c r="L25" s="5"/>
      <c r="M25" s="5"/>
    </row>
    <row r="26" ht="20" customHeight="true" spans="1:13">
      <c r="A26" s="10"/>
      <c r="B26" s="5"/>
      <c r="C26" s="5"/>
      <c r="D26" s="5" t="s">
        <v>65</v>
      </c>
      <c r="E26" s="5"/>
      <c r="F26" s="18" t="s">
        <v>66</v>
      </c>
      <c r="G26" s="18"/>
      <c r="H26" s="20">
        <v>0.9</v>
      </c>
      <c r="I26" s="5"/>
      <c r="J26" s="5">
        <v>2</v>
      </c>
      <c r="K26" s="22">
        <v>2</v>
      </c>
      <c r="L26" s="5"/>
      <c r="M26" s="5"/>
    </row>
    <row r="27" ht="69" customHeight="true" spans="1:13">
      <c r="A27" s="11"/>
      <c r="B27" s="5"/>
      <c r="C27" s="12" t="s">
        <v>67</v>
      </c>
      <c r="D27" s="5" t="s">
        <v>68</v>
      </c>
      <c r="E27" s="5"/>
      <c r="F27" s="18" t="s">
        <v>69</v>
      </c>
      <c r="G27" s="18"/>
      <c r="H27" s="5" t="s">
        <v>70</v>
      </c>
      <c r="I27" s="5"/>
      <c r="J27" s="5">
        <v>2</v>
      </c>
      <c r="K27" s="22">
        <v>2</v>
      </c>
      <c r="L27" s="5"/>
      <c r="M27" s="5"/>
    </row>
    <row r="28" ht="20" customHeight="true" spans="1:13">
      <c r="A28" s="13" t="s">
        <v>71</v>
      </c>
      <c r="B28" s="5" t="s">
        <v>72</v>
      </c>
      <c r="C28" s="5" t="s">
        <v>73</v>
      </c>
      <c r="D28" s="5" t="s">
        <v>74</v>
      </c>
      <c r="E28" s="5"/>
      <c r="F28" s="18" t="s">
        <v>75</v>
      </c>
      <c r="G28" s="18"/>
      <c r="H28" s="5" t="s">
        <v>76</v>
      </c>
      <c r="I28" s="5"/>
      <c r="J28" s="5">
        <v>2</v>
      </c>
      <c r="K28" s="22">
        <v>2</v>
      </c>
      <c r="L28" s="5"/>
      <c r="M28" s="5"/>
    </row>
    <row r="29" ht="172" customHeight="true" spans="1:13">
      <c r="A29" s="14"/>
      <c r="B29" s="5"/>
      <c r="C29" s="5"/>
      <c r="D29" s="5" t="s">
        <v>77</v>
      </c>
      <c r="E29" s="5"/>
      <c r="F29" s="18" t="s">
        <v>69</v>
      </c>
      <c r="G29" s="18"/>
      <c r="H29" s="5" t="s">
        <v>78</v>
      </c>
      <c r="I29" s="5"/>
      <c r="J29" s="5">
        <v>2</v>
      </c>
      <c r="K29" s="22">
        <v>2</v>
      </c>
      <c r="L29" s="5"/>
      <c r="M29" s="5"/>
    </row>
    <row r="30" ht="52" customHeight="true" spans="1:13">
      <c r="A30" s="14"/>
      <c r="B30" s="5"/>
      <c r="C30" s="5"/>
      <c r="D30" s="5" t="s">
        <v>79</v>
      </c>
      <c r="E30" s="5"/>
      <c r="F30" s="18" t="s">
        <v>39</v>
      </c>
      <c r="G30" s="18"/>
      <c r="H30" s="20">
        <v>1</v>
      </c>
      <c r="I30" s="5"/>
      <c r="J30" s="5">
        <v>2</v>
      </c>
      <c r="K30" s="22">
        <v>2</v>
      </c>
      <c r="L30" s="5"/>
      <c r="M30" s="5"/>
    </row>
    <row r="31" ht="72" customHeight="true" spans="1:13">
      <c r="A31" s="14"/>
      <c r="B31" s="13" t="s">
        <v>80</v>
      </c>
      <c r="C31" s="5" t="s">
        <v>81</v>
      </c>
      <c r="D31" s="5" t="s">
        <v>82</v>
      </c>
      <c r="E31" s="5"/>
      <c r="F31" s="5" t="s">
        <v>83</v>
      </c>
      <c r="G31" s="5"/>
      <c r="H31" s="5" t="s">
        <v>84</v>
      </c>
      <c r="I31" s="5"/>
      <c r="J31" s="5">
        <v>10</v>
      </c>
      <c r="K31" s="22">
        <v>7</v>
      </c>
      <c r="L31" s="7" t="s">
        <v>85</v>
      </c>
      <c r="M31" s="7"/>
    </row>
    <row r="32" ht="20" customHeight="true" spans="1:13">
      <c r="A32" s="14"/>
      <c r="B32" s="14"/>
      <c r="C32" s="5"/>
      <c r="D32" s="5" t="s">
        <v>86</v>
      </c>
      <c r="E32" s="5"/>
      <c r="F32" s="18" t="s">
        <v>87</v>
      </c>
      <c r="G32" s="18"/>
      <c r="H32" s="20">
        <v>0.95</v>
      </c>
      <c r="I32" s="5"/>
      <c r="J32" s="5">
        <v>10</v>
      </c>
      <c r="K32" s="22">
        <v>10</v>
      </c>
      <c r="L32" s="5"/>
      <c r="M32" s="5"/>
    </row>
    <row r="33" ht="281" customHeight="true" spans="1:13">
      <c r="A33" s="15"/>
      <c r="B33" s="15"/>
      <c r="C33" s="5" t="s">
        <v>88</v>
      </c>
      <c r="D33" s="5" t="s">
        <v>89</v>
      </c>
      <c r="E33" s="5"/>
      <c r="F33" s="5" t="s">
        <v>83</v>
      </c>
      <c r="G33" s="5"/>
      <c r="H33" s="5" t="s">
        <v>90</v>
      </c>
      <c r="I33" s="5"/>
      <c r="J33" s="5">
        <v>10</v>
      </c>
      <c r="K33" s="22">
        <v>7</v>
      </c>
      <c r="L33" s="7" t="s">
        <v>91</v>
      </c>
      <c r="M33" s="7"/>
    </row>
    <row r="34" ht="20" customHeight="true" spans="1:13">
      <c r="A34" s="5" t="s">
        <v>92</v>
      </c>
      <c r="B34" s="5"/>
      <c r="C34" s="5"/>
      <c r="D34" s="5"/>
      <c r="E34" s="5"/>
      <c r="F34" s="5"/>
      <c r="G34" s="5"/>
      <c r="H34" s="5"/>
      <c r="I34" s="5"/>
      <c r="J34" s="5">
        <f>SUM(J17:J33,I9)</f>
        <v>100</v>
      </c>
      <c r="K34" s="22">
        <f>SUM(K17:K33,M9)</f>
        <v>94</v>
      </c>
      <c r="L34" s="5"/>
      <c r="M34" s="5"/>
    </row>
    <row r="35" spans="1:1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</row>
    <row r="36" spans="1:1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</row>
  </sheetData>
  <mergeCells count="123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A34:I34"/>
    <mergeCell ref="L34:M34"/>
    <mergeCell ref="A13:A15"/>
    <mergeCell ref="A17:A27"/>
    <mergeCell ref="A28:A33"/>
    <mergeCell ref="B17:B18"/>
    <mergeCell ref="B19:B27"/>
    <mergeCell ref="B28:B30"/>
    <mergeCell ref="B31:B33"/>
    <mergeCell ref="C17:C18"/>
    <mergeCell ref="C19:C24"/>
    <mergeCell ref="C25:C26"/>
    <mergeCell ref="C28:C30"/>
    <mergeCell ref="C31:C32"/>
    <mergeCell ref="A35:M36"/>
    <mergeCell ref="B14:F15"/>
    <mergeCell ref="G14:M15"/>
    <mergeCell ref="A8:B12"/>
  </mergeCells>
  <printOptions horizontalCentered="true"/>
  <pageMargins left="0.748031496062992" right="0.748031496062992" top="0.984251968503937" bottom="0.984251968503937" header="0.511811023622047" footer="0.511811023622047"/>
  <pageSetup paperSize="9" scale="73" orientation="landscape"/>
  <headerFooter/>
  <rowBreaks count="2" manualBreakCount="2">
    <brk id="15" max="12" man="1"/>
    <brk id="2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2021-04-08T05:20:00Z</dcterms:created>
  <cp:lastPrinted>2024-04-10T02:16:00Z</cp:lastPrinted>
  <dcterms:modified xsi:type="dcterms:W3CDTF">2024-09-05T16:37:56Z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