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450"/>
  </bookViews>
  <sheets>
    <sheet name="单位自评" sheetId="2" r:id="rId1"/>
  </sheets>
  <definedNames>
    <definedName name="_xlnm.Print_Area" localSheetId="0">单位自评!$A$1:$M$30</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<sst xmlns="http://schemas.openxmlformats.org/spreadsheetml/2006/main" count="99" uniqueCount="82">
  <si>
    <t>附件1-2</t>
  </si>
  <si>
    <t>项目支出绩效自评表</t>
  </si>
  <si>
    <t>(2023年度)</t>
  </si>
  <si>
    <t>项目名称</t>
  </si>
  <si>
    <t>北京市行政许可事项清单动态评估监测服务</t>
  </si>
  <si>
    <t>主管部门</t>
  </si>
  <si>
    <t>北京市政务服务管理局</t>
  </si>
  <si>
    <t>实施单位</t>
  </si>
  <si>
    <t>北京市政务服务管理局（本级）</t>
  </si>
  <si>
    <t>项目负责人</t>
  </si>
  <si>
    <t>邹彤</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</si>
  <si>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</si>
  <si>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</si>
  <si>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</si>
  <si>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</si>
  <si>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</si>
  <si>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</si>
  <si>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</si>
  <si>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</si>
  <si>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</si>
  <si>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</si>
  <si>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</si>
  <si>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</si>
  <si>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</si>
  <si>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</si>
  <si>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</si>
  <si>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</si>
  <si>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每半年开展对668事项涉及的53家市级部门、16区进行自主申报、实地体验、问卷调查、座谈交流等四位一体的监测评估，包含实施规范编制、发布、动态更新、线上线下服务、审批全链条、审后监管联动等全流程，覆盖审批服务与审管联动全环节，精准发现变相许可实施行为，及时整改，确保推动北京市全域依法许可、合规履权，进一步提升法治社会水平。</t>
  </si>
  <si>
    <t>根据国办发〔2022〕2号文件部署要求，围绕依法编制行政许可事项清单和科学制定行政许可实施规范两大维度建立指标体系，对北京市行政许可事项进行监测。制定《北京市行政许可事项清单动态评估监测年度实施方案》，按实施计划与指标体系组织开展评估监测工作，出具前期调研报告1期，专题报告2期，双月度报告2期。进行北京市变相许可实施情况研究和优化营商环境体验官经验做法研究，为北京市政务服务管理局开展相关工作提供经验参考。</t>
  </si>
  <si>
    <t>一级指标</t>
  </si>
  <si>
    <t>二级指标</t>
  </si>
  <si>
    <t>三级指标</t>
  </si>
  <si>
    <t>年度指标值</t>
  </si>
  <si>
    <t>实际完成值</t>
  </si>
  <si>
    <t>偏差原因分析及改进措施</t>
  </si>
  <si>
    <t>绩效指标</t>
  </si>
  <si>
    <t>成本指标</t>
  </si>
  <si>
    <t>经济成本指标</t>
  </si>
  <si>
    <t>项目总成本</t>
  </si>
  <si>
    <t>≤65.6万元</t>
  </si>
  <si>
    <t>65.5万元</t>
  </si>
  <si>
    <t>产出指标</t>
  </si>
  <si>
    <t>数量指标</t>
  </si>
  <si>
    <t>专题研究报告</t>
  </si>
  <si>
    <t>≥2期</t>
  </si>
  <si>
    <t>2期</t>
  </si>
  <si>
    <t>双月度（年度）监测报告</t>
  </si>
  <si>
    <t>≥3期</t>
  </si>
  <si>
    <t>3期</t>
  </si>
  <si>
    <t>绩效
指标（续）</t>
  </si>
  <si>
    <t>产出指标（续）</t>
  </si>
  <si>
    <t>数量指标（续）</t>
  </si>
  <si>
    <t>评估行政许可主项、子项、办事项实施规范数量</t>
  </si>
  <si>
    <t>668项</t>
  </si>
  <si>
    <t>651项</t>
  </si>
  <si>
    <t>偏差原因：许可清单按年度动态调整，市政府办公厅2023年10月17日公布的《北京市行政许可事项清单（2023年版）》为651项，2022年为668项。改进措施：后续年度结合当年清单事项数量设置指标</t>
  </si>
  <si>
    <t>评估覆盖范围与计划要求的一致性（覆盖16区及4个市政府派出机构）</t>
  </si>
  <si>
    <t>100%</t>
  </si>
  <si>
    <t>质量指标</t>
  </si>
  <si>
    <t>评估报告印刷质量完好，排版符合报告格式</t>
  </si>
  <si>
    <t>优良中低差</t>
  </si>
  <si>
    <t>报告印刷、排版均符合要求，通过验收</t>
  </si>
  <si>
    <t>项目开展符合《国务院办公厅关于全面实行行政许可事项清单管理的通知》（国办发【2022】2号）文件规定</t>
  </si>
  <si>
    <t>严格按照文件规定执行</t>
  </si>
  <si>
    <t>时效指标</t>
  </si>
  <si>
    <t>编制确定项目评估指标</t>
  </si>
  <si>
    <t>≤11月</t>
  </si>
  <si>
    <t>签订项目委托服务合同</t>
  </si>
  <si>
    <t>≤9月</t>
  </si>
  <si>
    <t>资金支付与计划进度的一致性（10月签订合同后，自收到发票之日起7个工作日内，支付合同款的60%作为首款）</t>
  </si>
  <si>
    <t>100%（9月18日收到发票，9月21日支付首款）</t>
  </si>
  <si>
    <t>报告形成时间与计划进度的一致性（2023.12 月前提供《北京市行政许可事项清单动态评估监测年度实施方案》）</t>
  </si>
  <si>
    <t>100%（2023年10月8日形成《北京市行政许可事项清单动态评估监测年度实施方案》）</t>
  </si>
  <si>
    <t>效益指标</t>
  </si>
  <si>
    <t>社会效益指标</t>
  </si>
  <si>
    <t>明晰行政许可权力边界、规范行政许可行为</t>
  </si>
  <si>
    <t>良</t>
  </si>
  <si>
    <t>建议结合调研中发现的问题和目前已开展的工作，进一步补充相关数据和案例</t>
  </si>
  <si>
    <t>可持续影响指标</t>
  </si>
  <si>
    <t>推动北京市全域依法许可、合规履权</t>
  </si>
  <si>
    <t>建议进一步加强对评估发现问题的研究和分析，为推动北京市全域依法许可、合规履权提供支撑</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</si>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</sst>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 numFmtId="178" formatCode="0.00_ "/>
  </numFmts>
  <fonts count="26">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8"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9" applyNumberFormat="0" applyFill="0" applyAlignment="0" applyProtection="0">
      <alignment vertical="center"/>
    </xf>
    <xf numFmtId="0" fontId="11" fillId="0" borderId="9" applyNumberFormat="0" applyFill="0" applyAlignment="0" applyProtection="0">
      <alignment vertical="center"/>
    </xf>
    <xf numFmtId="0" fontId="12" fillId="0" borderId="10" applyNumberFormat="0" applyFill="0" applyAlignment="0" applyProtection="0">
      <alignment vertical="center"/>
    </xf>
    <xf numFmtId="0" fontId="12" fillId="0" borderId="0" applyNumberFormat="0" applyFill="0" applyBorder="0" applyAlignment="0" applyProtection="0">
      <alignment vertical="center"/>
    </xf>
    <xf numFmtId="0" fontId="13" fillId="4" borderId="11" applyNumberFormat="0" applyAlignment="0" applyProtection="0">
      <alignment vertical="center"/>
    </xf>
    <xf numFmtId="0" fontId="14" fillId="5" borderId="12" applyNumberFormat="0" applyAlignment="0" applyProtection="0">
      <alignment vertical="center"/>
    </xf>
    <xf numFmtId="0" fontId="15" fillId="5" borderId="11" applyNumberFormat="0" applyAlignment="0" applyProtection="0">
      <alignment vertical="center"/>
    </xf>
    <xf numFmtId="0" fontId="16" fillId="6" borderId="13" applyNumberFormat="0" applyAlignment="0" applyProtection="0">
      <alignment vertical="center"/>
    </xf>
    <xf numFmtId="0" fontId="17" fillId="0" borderId="14" applyNumberFormat="0" applyFill="0" applyAlignment="0" applyProtection="0">
      <alignment vertical="center"/>
    </xf>
    <xf numFmtId="0" fontId="18" fillId="0" borderId="15"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xf numFmtId="9" fontId="24" fillId="0" borderId="0" applyFont="0" applyFill="0" applyBorder="0" applyAlignment="0" applyProtection="0">
      <alignment vertical="center"/>
    </xf>
    <xf numFmtId="0" fontId="25" fillId="0" borderId="0"/>
    <xf numFmtId="0" fontId="24" fillId="0" borderId="0">
      <alignment vertical="center"/>
    </xf>
  </cellStyleXfs>
  <cellXfs count="28">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2" borderId="1" xfId="0" applyFont="1" applyFill="1" applyBorder="1" applyAlignment="1">
      <alignment horizontal="left" vertical="center" wrapText="1"/>
    </xf>
    <xf numFmtId="0" fontId="4"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9" fontId="4" fillId="2" borderId="1" xfId="0" applyNumberFormat="1" applyFont="1" applyFill="1" applyBorder="1" applyAlignment="1">
      <alignment horizontal="center" vertical="center" wrapText="1"/>
    </xf>
    <xf numFmtId="58" fontId="4" fillId="2" borderId="1" xfId="0" applyNumberFormat="1" applyFont="1" applyFill="1" applyBorder="1" applyAlignment="1">
      <alignment horizontal="center" vertical="center" wrapText="1"/>
    </xf>
    <xf numFmtId="0" fontId="4" fillId="0" borderId="4"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4" fillId="2" borderId="1" xfId="50" applyFont="1" applyFill="1" applyBorder="1" applyAlignment="1">
      <alignment horizontal="center" vertical="center" wrapText="1"/>
    </xf>
    <xf numFmtId="178" fontId="4" fillId="0" borderId="1" xfId="0" applyNumberFormat="1" applyFont="1" applyBorder="1" applyAlignment="1">
      <alignment horizontal="center" vertical="center" wrapText="1"/>
    </xf>
    <xf numFmtId="178" fontId="4" fillId="2"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177" fontId="4" fillId="2" borderId="1" xfId="0" applyNumberFormat="1" applyFont="1" applyFill="1" applyBorder="1" applyAlignment="1">
      <alignment horizontal="center" vertical="center" wrapText="1"/>
    </xf>
    <xf numFmtId="9" fontId="4" fillId="2" borderId="1" xfId="0" applyNumberFormat="1" applyFont="1" applyFill="1" applyBorder="1" applyAlignment="1" quotePrefix="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97F0FE"/>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
  <sheetViews>
    <sheetView tabSelected="1" view="pageBreakPreview" zoomScale="69" zoomScaleNormal="100" workbookViewId="0">
      <selection activeCell="F26" sqref="F26:G26"/>
    </sheetView>
  </sheetViews>
  <sheetFormatPr defaultColWidth="9" defaultRowHeight="13.5"/>
  <cols>
    <col min="1" max="1" width="7.63333333333333" style="1" customWidth="1"/>
    <col min="2" max="2" width="9.63333333333333" style="1" customWidth="1"/>
    <col min="3" max="3" width="8" style="1" customWidth="1"/>
    <col min="4" max="4" width="20.6333333333333" style="2" customWidth="1"/>
    <col min="5" max="5" width="5.81666666666667" style="1" customWidth="1"/>
    <col min="6" max="6" width="6.45" style="1" customWidth="1"/>
    <col min="7" max="7" width="11.6333333333333" style="1" customWidth="1"/>
    <col min="8" max="8" width="12.1833333333333" style="1" customWidth="1"/>
    <col min="9" max="9" width="7.54166666666667" style="1" customWidth="1"/>
    <col min="10" max="10" width="6.725" style="1" customWidth="1"/>
    <col min="11" max="11" width="6.45" style="1" customWidth="1"/>
    <col min="12" max="12" width="9" style="1" customWidth="1"/>
    <col min="13" max="13" width="19.8166666666667" style="1" customWidth="1"/>
    <col min="14" max="16384" width="9" style="1"/>
  </cols>
  <sheetData>
    <row r="1" spans="1:1">
      <c r="A1" s="3" t="s">
        <v>0</v>
      </c>
    </row>
    <row r="2" spans="1:13">
      <c r="A2" s="4" t="s">
        <v>1</v>
      </c>
      <c r="B2" s="4"/>
      <c r="C2" s="4"/>
      <c r="D2" s="4"/>
      <c r="E2" s="4"/>
      <c r="F2" s="4"/>
      <c r="G2" s="4"/>
      <c r="H2" s="4"/>
      <c r="I2" s="4"/>
      <c r="J2" s="4"/>
      <c r="K2" s="4"/>
      <c r="L2" s="4"/>
      <c r="M2" s="4"/>
    </row>
    <row r="3" ht="14.2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3</v>
      </c>
      <c r="B5" s="5"/>
      <c r="C5" s="5" t="s">
        <v>4</v>
      </c>
      <c r="D5" s="5"/>
      <c r="E5" s="5"/>
      <c r="F5" s="5"/>
      <c r="G5" s="5"/>
      <c r="H5" s="5"/>
      <c r="I5" s="5"/>
      <c r="J5" s="5"/>
      <c r="K5" s="5"/>
      <c r="L5" s="5"/>
      <c r="M5" s="5"/>
    </row>
    <row r="6" ht="20" customHeight="1" spans="1:13">
      <c r="A6" s="5" t="s">
        <v>5</v>
      </c>
      <c r="B6" s="5"/>
      <c r="C6" s="5" t="s">
        <v>6</v>
      </c>
      <c r="D6" s="5"/>
      <c r="E6" s="5"/>
      <c r="F6" s="5"/>
      <c r="G6" s="5"/>
      <c r="H6" s="5" t="s">
        <v>7</v>
      </c>
      <c r="I6" s="5" t="s">
        <v>8</v>
      </c>
      <c r="J6" s="5"/>
      <c r="K6" s="5"/>
      <c r="L6" s="5"/>
      <c r="M6" s="5"/>
    </row>
    <row r="7" ht="20" customHeight="1" spans="1:13">
      <c r="A7" s="5" t="s">
        <v>9</v>
      </c>
      <c r="B7" s="5"/>
      <c r="C7" s="5" t="s">
        <v>10</v>
      </c>
      <c r="D7" s="5"/>
      <c r="E7" s="5"/>
      <c r="F7" s="5"/>
      <c r="G7" s="5"/>
      <c r="H7" s="5" t="s">
        <v>11</v>
      </c>
      <c r="I7" s="5">
        <v>89151912</v>
      </c>
      <c r="J7" s="5"/>
      <c r="K7" s="5"/>
      <c r="L7" s="5"/>
      <c r="M7" s="5"/>
    </row>
    <row r="8" ht="20" customHeight="1" spans="1:13">
      <c r="A8" s="5" t="s">
        <v>12</v>
      </c>
      <c r="B8" s="5"/>
      <c r="C8" s="5"/>
      <c r="D8" s="5"/>
      <c r="E8" s="5" t="s">
        <v>13</v>
      </c>
      <c r="F8" s="5"/>
      <c r="G8" s="5" t="s">
        <v>14</v>
      </c>
      <c r="H8" s="5" t="s">
        <v>15</v>
      </c>
      <c r="I8" s="5" t="s">
        <v>16</v>
      </c>
      <c r="J8" s="5"/>
      <c r="K8" s="5" t="s">
        <v>17</v>
      </c>
      <c r="L8" s="5"/>
      <c r="M8" s="5" t="s">
        <v>18</v>
      </c>
    </row>
    <row r="9" ht="20" customHeight="1" spans="1:13">
      <c r="A9" s="5"/>
      <c r="B9" s="5"/>
      <c r="C9" s="6" t="s">
        <v>19</v>
      </c>
      <c r="D9" s="5"/>
      <c r="E9" s="7">
        <v>65.6</v>
      </c>
      <c r="F9" s="7"/>
      <c r="G9" s="7">
        <v>39.36</v>
      </c>
      <c r="H9" s="7">
        <v>39.3</v>
      </c>
      <c r="I9" s="5">
        <v>10</v>
      </c>
      <c r="J9" s="5"/>
      <c r="K9" s="21">
        <f>H9/G9</f>
        <v>0.998475609756098</v>
      </c>
      <c r="L9" s="21"/>
      <c r="M9" s="22">
        <f>K9*I9</f>
        <v>9.98475609756098</v>
      </c>
    </row>
    <row r="10" ht="20" customHeight="1" spans="1:13">
      <c r="A10" s="5"/>
      <c r="B10" s="5"/>
      <c r="C10" s="6" t="s">
        <v>20</v>
      </c>
      <c r="D10" s="5"/>
      <c r="E10" s="7">
        <v>65.6</v>
      </c>
      <c r="F10" s="7"/>
      <c r="G10" s="7">
        <v>39.36</v>
      </c>
      <c r="H10" s="7">
        <v>39.3</v>
      </c>
      <c r="I10" s="5" t="s">
        <v>21</v>
      </c>
      <c r="J10" s="5"/>
      <c r="K10" s="21">
        <f t="shared" ref="K10" si="0">H10/G10</f>
        <v>0.998475609756098</v>
      </c>
      <c r="L10" s="21"/>
      <c r="M10" s="5" t="s">
        <v>21</v>
      </c>
    </row>
    <row r="11" ht="20" customHeight="1" spans="1:13">
      <c r="A11" s="5"/>
      <c r="B11" s="5"/>
      <c r="C11" s="5" t="s">
        <v>22</v>
      </c>
      <c r="D11" s="5"/>
      <c r="E11" s="7">
        <v>0</v>
      </c>
      <c r="F11" s="7"/>
      <c r="G11" s="7">
        <v>0</v>
      </c>
      <c r="H11" s="7">
        <v>0</v>
      </c>
      <c r="I11" s="5" t="s">
        <v>21</v>
      </c>
      <c r="J11" s="5"/>
      <c r="K11" s="5" t="s">
        <v>21</v>
      </c>
      <c r="L11" s="5"/>
      <c r="M11" s="5" t="s">
        <v>21</v>
      </c>
    </row>
    <row r="12" ht="20" customHeight="1" spans="1:13">
      <c r="A12" s="5"/>
      <c r="B12" s="5"/>
      <c r="C12" s="5" t="s">
        <v>23</v>
      </c>
      <c r="D12" s="5"/>
      <c r="E12" s="7">
        <v>0</v>
      </c>
      <c r="F12" s="7"/>
      <c r="G12" s="7">
        <v>0</v>
      </c>
      <c r="H12" s="7">
        <v>0</v>
      </c>
      <c r="I12" s="5" t="s">
        <v>21</v>
      </c>
      <c r="J12" s="5"/>
      <c r="K12" s="5" t="s">
        <v>21</v>
      </c>
      <c r="L12" s="5"/>
      <c r="M12" s="5" t="s">
        <v>21</v>
      </c>
    </row>
    <row r="13" ht="20" customHeight="1" spans="1:13">
      <c r="A13" s="5" t="s">
        <v>24</v>
      </c>
      <c r="B13" s="5" t="s">
        <v>25</v>
      </c>
      <c r="C13" s="5"/>
      <c r="D13" s="5"/>
      <c r="E13" s="5"/>
      <c r="F13" s="5"/>
      <c r="G13" s="5" t="s">
        <v>26</v>
      </c>
      <c r="H13" s="5"/>
      <c r="I13" s="5"/>
      <c r="J13" s="5"/>
      <c r="K13" s="5"/>
      <c r="L13" s="5"/>
      <c r="M13" s="5"/>
    </row>
    <row r="14" ht="20" customHeight="1" spans="1:13">
      <c r="A14" s="5"/>
      <c r="B14" s="8" t="s">
        <v>27</v>
      </c>
      <c r="C14" s="8"/>
      <c r="D14" s="5"/>
      <c r="E14" s="8"/>
      <c r="F14" s="8"/>
      <c r="G14" s="9" t="s">
        <v>28</v>
      </c>
      <c r="H14" s="9"/>
      <c r="I14" s="9"/>
      <c r="J14" s="9"/>
      <c r="K14" s="9"/>
      <c r="L14" s="9"/>
      <c r="M14" s="9"/>
    </row>
    <row r="15" ht="81" customHeight="1" spans="1:13">
      <c r="A15" s="5"/>
      <c r="B15" s="8"/>
      <c r="C15" s="8"/>
      <c r="D15" s="5"/>
      <c r="E15" s="8"/>
      <c r="F15" s="8"/>
      <c r="G15" s="9"/>
      <c r="H15" s="9"/>
      <c r="I15" s="9"/>
      <c r="J15" s="9"/>
      <c r="K15" s="9"/>
      <c r="L15" s="9"/>
      <c r="M15" s="9"/>
    </row>
    <row r="16" ht="20" customHeight="1" spans="1:13">
      <c r="A16" s="10"/>
      <c r="B16" s="5" t="s">
        <v>29</v>
      </c>
      <c r="C16" s="5" t="s">
        <v>30</v>
      </c>
      <c r="D16" s="5" t="s">
        <v>31</v>
      </c>
      <c r="E16" s="5"/>
      <c r="F16" s="5" t="s">
        <v>32</v>
      </c>
      <c r="G16" s="5"/>
      <c r="H16" s="5" t="s">
        <v>33</v>
      </c>
      <c r="I16" s="5"/>
      <c r="J16" s="5" t="s">
        <v>16</v>
      </c>
      <c r="K16" s="5" t="s">
        <v>18</v>
      </c>
      <c r="L16" s="5" t="s">
        <v>34</v>
      </c>
      <c r="M16" s="5"/>
    </row>
    <row r="17" ht="32" customHeight="1" spans="1:13">
      <c r="A17" s="10" t="s">
        <v>35</v>
      </c>
      <c r="B17" s="5" t="s">
        <v>36</v>
      </c>
      <c r="C17" s="5" t="s">
        <v>37</v>
      </c>
      <c r="D17" s="5" t="s">
        <v>38</v>
      </c>
      <c r="E17" s="5"/>
      <c r="F17" s="5" t="s">
        <v>39</v>
      </c>
      <c r="G17" s="5"/>
      <c r="H17" s="5" t="s">
        <v>40</v>
      </c>
      <c r="I17" s="5"/>
      <c r="J17" s="23">
        <v>20</v>
      </c>
      <c r="K17" s="24">
        <v>20</v>
      </c>
      <c r="L17" s="5"/>
      <c r="M17" s="5"/>
    </row>
    <row r="18" ht="34" customHeight="1" spans="1:13">
      <c r="A18" s="10"/>
      <c r="B18" s="5" t="s">
        <v>41</v>
      </c>
      <c r="C18" s="5" t="s">
        <v>42</v>
      </c>
      <c r="D18" s="5" t="s">
        <v>43</v>
      </c>
      <c r="E18" s="5"/>
      <c r="F18" s="11" t="s">
        <v>44</v>
      </c>
      <c r="G18" s="11"/>
      <c r="H18" s="11" t="s">
        <v>45</v>
      </c>
      <c r="I18" s="11"/>
      <c r="J18" s="5">
        <v>4</v>
      </c>
      <c r="K18" s="24">
        <v>4</v>
      </c>
      <c r="L18" s="5"/>
      <c r="M18" s="5"/>
    </row>
    <row r="19" ht="31" customHeight="1" spans="1:13">
      <c r="A19" s="10"/>
      <c r="B19" s="5"/>
      <c r="C19" s="5"/>
      <c r="D19" s="5" t="s">
        <v>46</v>
      </c>
      <c r="E19" s="5"/>
      <c r="F19" s="11" t="s">
        <v>47</v>
      </c>
      <c r="G19" s="11"/>
      <c r="H19" s="11" t="s">
        <v>48</v>
      </c>
      <c r="I19" s="11"/>
      <c r="J19" s="5">
        <v>4</v>
      </c>
      <c r="K19" s="24">
        <v>4</v>
      </c>
      <c r="L19" s="5"/>
      <c r="M19" s="5"/>
    </row>
    <row r="20" ht="91" customHeight="1" spans="1:13">
      <c r="A20" s="12" t="s">
        <v>49</v>
      </c>
      <c r="B20" s="11" t="s">
        <v>50</v>
      </c>
      <c r="C20" s="11" t="s">
        <v>51</v>
      </c>
      <c r="D20" s="11" t="s">
        <v>52</v>
      </c>
      <c r="E20" s="11"/>
      <c r="F20" s="11" t="s">
        <v>53</v>
      </c>
      <c r="G20" s="11"/>
      <c r="H20" s="11" t="s">
        <v>54</v>
      </c>
      <c r="I20" s="11"/>
      <c r="J20" s="11">
        <v>4</v>
      </c>
      <c r="K20" s="25">
        <f>4*651/668</f>
        <v>3.89820359281437</v>
      </c>
      <c r="L20" s="9" t="s">
        <v>55</v>
      </c>
      <c r="M20" s="9"/>
    </row>
    <row r="21" ht="52" customHeight="1" spans="1:13">
      <c r="A21" s="13"/>
      <c r="B21" s="11"/>
      <c r="C21" s="11"/>
      <c r="D21" s="11" t="s">
        <v>56</v>
      </c>
      <c r="E21" s="11"/>
      <c r="F21" s="28" t="s">
        <v>57</v>
      </c>
      <c r="G21" s="11"/>
      <c r="H21" s="28" t="s">
        <v>57</v>
      </c>
      <c r="I21" s="11"/>
      <c r="J21" s="11">
        <v>4</v>
      </c>
      <c r="K21" s="25">
        <v>4</v>
      </c>
      <c r="L21" s="11"/>
      <c r="M21" s="11"/>
    </row>
    <row r="22" ht="39" customHeight="1" spans="1:13">
      <c r="A22" s="13"/>
      <c r="B22" s="11"/>
      <c r="C22" s="11" t="s">
        <v>58</v>
      </c>
      <c r="D22" s="11" t="s">
        <v>59</v>
      </c>
      <c r="E22" s="11"/>
      <c r="F22" s="11" t="s">
        <v>60</v>
      </c>
      <c r="G22" s="11"/>
      <c r="H22" s="11" t="s">
        <v>61</v>
      </c>
      <c r="I22" s="11"/>
      <c r="J22" s="11">
        <v>4</v>
      </c>
      <c r="K22" s="25">
        <v>4</v>
      </c>
      <c r="L22" s="11"/>
      <c r="M22" s="11"/>
    </row>
    <row r="23" ht="60" customHeight="1" spans="1:13">
      <c r="A23" s="13"/>
      <c r="B23" s="11"/>
      <c r="C23" s="11"/>
      <c r="D23" s="11" t="s">
        <v>62</v>
      </c>
      <c r="E23" s="11"/>
      <c r="F23" s="11" t="s">
        <v>60</v>
      </c>
      <c r="G23" s="11"/>
      <c r="H23" s="11" t="s">
        <v>63</v>
      </c>
      <c r="I23" s="11"/>
      <c r="J23" s="11">
        <v>4</v>
      </c>
      <c r="K23" s="25">
        <v>4</v>
      </c>
      <c r="L23" s="11"/>
      <c r="M23" s="11"/>
    </row>
    <row r="24" ht="24" customHeight="1" spans="1:13">
      <c r="A24" s="13"/>
      <c r="B24" s="11"/>
      <c r="C24" s="11" t="s">
        <v>64</v>
      </c>
      <c r="D24" s="11" t="s">
        <v>65</v>
      </c>
      <c r="E24" s="11"/>
      <c r="F24" s="11" t="s">
        <v>66</v>
      </c>
      <c r="G24" s="11"/>
      <c r="H24" s="15">
        <v>45573</v>
      </c>
      <c r="I24" s="11"/>
      <c r="J24" s="11">
        <v>4</v>
      </c>
      <c r="K24" s="25">
        <v>4</v>
      </c>
      <c r="L24" s="11"/>
      <c r="M24" s="11"/>
    </row>
    <row r="25" ht="24" customHeight="1" spans="1:13">
      <c r="A25" s="13"/>
      <c r="B25" s="11"/>
      <c r="C25" s="11"/>
      <c r="D25" s="11" t="s">
        <v>67</v>
      </c>
      <c r="E25" s="11"/>
      <c r="F25" s="11" t="s">
        <v>68</v>
      </c>
      <c r="G25" s="11"/>
      <c r="H25" s="15">
        <v>45535</v>
      </c>
      <c r="I25" s="11"/>
      <c r="J25" s="11">
        <v>4</v>
      </c>
      <c r="K25" s="25">
        <v>4</v>
      </c>
      <c r="L25" s="11"/>
      <c r="M25" s="11"/>
    </row>
    <row r="26" ht="59" customHeight="1" spans="1:13">
      <c r="A26" s="13"/>
      <c r="B26" s="11"/>
      <c r="C26" s="11"/>
      <c r="D26" s="11" t="s">
        <v>69</v>
      </c>
      <c r="E26" s="11"/>
      <c r="F26" s="28" t="s">
        <v>57</v>
      </c>
      <c r="G26" s="11"/>
      <c r="H26" s="14" t="s">
        <v>70</v>
      </c>
      <c r="I26" s="11"/>
      <c r="J26" s="11">
        <v>4</v>
      </c>
      <c r="K26" s="25">
        <v>4</v>
      </c>
      <c r="L26" s="11"/>
      <c r="M26" s="11"/>
    </row>
    <row r="27" ht="75" customHeight="1" spans="1:13">
      <c r="A27" s="16"/>
      <c r="B27" s="11"/>
      <c r="C27" s="11"/>
      <c r="D27" s="11" t="s">
        <v>71</v>
      </c>
      <c r="E27" s="11"/>
      <c r="F27" s="28" t="s">
        <v>57</v>
      </c>
      <c r="G27" s="11"/>
      <c r="H27" s="14" t="s">
        <v>72</v>
      </c>
      <c r="I27" s="11"/>
      <c r="J27" s="11">
        <v>4</v>
      </c>
      <c r="K27" s="25">
        <v>4</v>
      </c>
      <c r="L27" s="11"/>
      <c r="M27" s="11"/>
    </row>
    <row r="28" ht="53" customHeight="1" spans="1:13">
      <c r="A28" s="12" t="s">
        <v>49</v>
      </c>
      <c r="B28" s="17" t="s">
        <v>73</v>
      </c>
      <c r="C28" s="11" t="s">
        <v>74</v>
      </c>
      <c r="D28" s="11" t="s">
        <v>75</v>
      </c>
      <c r="E28" s="11"/>
      <c r="F28" s="11" t="s">
        <v>60</v>
      </c>
      <c r="G28" s="11"/>
      <c r="H28" s="11" t="s">
        <v>76</v>
      </c>
      <c r="I28" s="11"/>
      <c r="J28" s="11">
        <v>20</v>
      </c>
      <c r="K28" s="25">
        <v>16</v>
      </c>
      <c r="L28" s="9" t="s">
        <v>77</v>
      </c>
      <c r="M28" s="9"/>
    </row>
    <row r="29" ht="55" customHeight="1" spans="1:13">
      <c r="A29" s="16"/>
      <c r="B29" s="18"/>
      <c r="C29" s="11" t="s">
        <v>78</v>
      </c>
      <c r="D29" s="11" t="s">
        <v>79</v>
      </c>
      <c r="E29" s="11"/>
      <c r="F29" s="11" t="s">
        <v>60</v>
      </c>
      <c r="G29" s="11"/>
      <c r="H29" s="11" t="s">
        <v>76</v>
      </c>
      <c r="I29" s="11"/>
      <c r="J29" s="11">
        <v>10</v>
      </c>
      <c r="K29" s="25">
        <v>7</v>
      </c>
      <c r="L29" s="9" t="s">
        <v>80</v>
      </c>
      <c r="M29" s="9"/>
    </row>
    <row r="30" spans="1:13">
      <c r="A30" s="19" t="s">
        <v>81</v>
      </c>
      <c r="B30" s="20"/>
      <c r="C30" s="20"/>
      <c r="D30" s="20"/>
      <c r="E30" s="20"/>
      <c r="F30" s="20"/>
      <c r="G30" s="20"/>
      <c r="H30" s="20"/>
      <c r="I30" s="26"/>
      <c r="J30" s="11">
        <v>100</v>
      </c>
      <c r="K30" s="27">
        <f>SUM(K17:K29,M9)</f>
        <v>92.8829596903753</v>
      </c>
      <c r="L30" s="11"/>
      <c r="M30" s="11"/>
    </row>
    <row r="31" spans="1:13">
      <c r="A31" s="2"/>
      <c r="B31" s="2"/>
      <c r="C31" s="2"/>
      <c r="E31" s="2"/>
      <c r="F31" s="2"/>
      <c r="G31" s="2"/>
      <c r="H31" s="2"/>
      <c r="I31" s="2"/>
      <c r="J31" s="2"/>
      <c r="K31" s="2"/>
      <c r="L31" s="2"/>
      <c r="M31" s="2"/>
    </row>
    <row r="32" spans="1:13">
      <c r="A32" s="2"/>
      <c r="B32" s="2"/>
      <c r="C32" s="2"/>
      <c r="E32" s="2"/>
      <c r="F32" s="2"/>
      <c r="G32" s="2"/>
      <c r="H32" s="2"/>
      <c r="I32" s="2"/>
      <c r="J32" s="2"/>
      <c r="K32" s="2"/>
      <c r="L32" s="2"/>
      <c r="M32" s="2"/>
    </row>
  </sheetData>
  <mergeCells count="105">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A30:I30"/>
    <mergeCell ref="L30:M30"/>
    <mergeCell ref="A13:A15"/>
    <mergeCell ref="A17:A19"/>
    <mergeCell ref="A20:A27"/>
    <mergeCell ref="A28:A29"/>
    <mergeCell ref="B18:B19"/>
    <mergeCell ref="B20:B27"/>
    <mergeCell ref="B28:B29"/>
    <mergeCell ref="C18:C19"/>
    <mergeCell ref="C20:C21"/>
    <mergeCell ref="C22:C23"/>
    <mergeCell ref="C24:C27"/>
    <mergeCell ref="G14:M15"/>
    <mergeCell ref="A8:B12"/>
    <mergeCell ref="B14:F15"/>
  </mergeCells>
  <printOptions horizontalCentered="1"/>
  <pageMargins left="0.748031496062992" right="0.748031496062992" top="0.984251968503937" bottom="0.984251968503937" header="0.511811023622047" footer="0.511811023622047"/>
  <pageSetup paperSize="9" scale="82" orientation="landscape"/>
  <headerFooter/>
  <rowBreaks count="1" manualBreakCount="1">
    <brk id="19"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桃之0511</cp:lastModifiedBy>
  <dcterms:created xsi:type="dcterms:W3CDTF">2021-04-08T21:20:00Z</dcterms:created>
  <cp:lastPrinted>2024-04-10T18:16:00Z</cp:lastPrinted>
  <dcterms:modified xsi:type="dcterms:W3CDTF">2024-09-05T08:34:43Z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E2EE9CD5199D46D894CB601F61F3813F_13</vt:lpwstr>
  </property>
  <property fmtid="{D5CDD505-2E9C-101B-9397-08002B2CF9AE}" pid="3" name="KSOProductBuildVer">
    <vt:lpwstr>2052-12.1.0.17857</vt:lpwstr>
  </property>
</Properties>
</file>