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单位自评" sheetId="2" r:id="rId1"/>
  </sheets>
  <definedNames>
    <definedName name="_xlnm.Print_Area" localSheetId="0">单位自评!$A$1:$M$30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<sst xmlns="http://schemas.openxmlformats.org/spreadsheetml/2006/main" count="104" uniqueCount="88">
  <si>
    <t>附件1-2</t>
  </si>
  <si>
    <t>项目支出绩效自评表</t>
  </si>
  <si>
    <t>( 2023年度)</t>
  </si>
  <si>
    <t>项目名称</t>
  </si>
  <si>
    <t>北京市政府国际版门户网站运营服务项目</t>
  </si>
  <si>
    <t>主管部门</t>
  </si>
  <si>
    <t>北京市政务服务管理局</t>
  </si>
  <si>
    <t>实施单位</t>
  </si>
  <si>
    <t>北京市政务服务管理局（本级）</t>
  </si>
  <si>
    <t>项目负责人</t>
  </si>
  <si>
    <t>高瑞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</si>
  <si>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</si>
  <si>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</si>
  <si>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</si>
  <si>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</si>
  <si>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</si>
  <si>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</si>
  <si>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</si>
  <si>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</si>
  <si>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</si>
  <si>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</si>
  <si>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</si>
  <si>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</si>
  <si>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</si>
  <si>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</si>
  <si>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</si>
  <si>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</si>
  <si>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该项目为北京市政府国际版门户网站提供持续稳定的运维服务，提供英语、韩语、日语、俄语、德语、法语、西班牙语、阿拉伯语、意大利语、葡萄牙语等10语种服务，提供10语种网站首页、政务公开频道、北京信息频道、政务服务频道、互动交流频道、最新动态频道等首页及二级页面运维，年度翻译审校量不少于600万字，运营服务板块专栏专题6个，短视频制作20期，图解制作10项，年度宣传推广2次，运营新媒体账号1个，组织线下推广活动2次；升级京京智能问答系统；投资在北京板块专题制作4个，动画视频制作4期、图解制作8项、网站用户满意度不低于85%。项目运营工作包括国际版板块运营、项目监理和策划评估。</t>
  </si>
  <si>
    <t>提供英语、韩语、日语、德语、法语、俄语、西班牙语、阿拉伯语等8语种服务，提供8语种网站首页、政务公开、北京信息、政务服务、互动交流、最新动态、老外在北京等频道首页及二级页面运维，2023年度翻译审校量为733万字，运营服务板块专题专栏6个（分别是国际版网站投资、工作、留学、生活、旅游、消费等六大服务板块），短视频制作16期，图解制作11项，年度宣传推广1次，运营新媒体账号1个（微信公众号：Beijing Service），组织线下推广活动4次；投资在北京板块专题制作8个、动画视频制作4期、图解制作7项，网站用户满意度为96.3%。项目运营工作包括国际板板块运营、项目监理（策划评估工作单独立项）。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</si>
  <si>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</si>
  <si>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</si>
  <si>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</si>
  <si>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</si>
  <si>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</si>
  <si>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</si>
  <si>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</si>
  <si>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</si>
  <si>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</si>
  <si>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月均运维成本</t>
  </si>
  <si>
    <t>≤224.73万元</t>
  </si>
  <si>
    <t>163.5157万元</t>
  </si>
  <si>
    <t>绩效
指标（续）</t>
  </si>
  <si>
    <t>产出指标</t>
  </si>
  <si>
    <t>数量指标</t>
  </si>
  <si>
    <t>运维对象数量（内容运营和项目监理）</t>
  </si>
  <si>
    <t>2块</t>
  </si>
  <si>
    <t>运营内容种类（首页、政务公开、北京信息、主题服务、互动交流、最新消息）</t>
  </si>
  <si>
    <t>≥6类</t>
  </si>
  <si>
    <t>6类</t>
  </si>
  <si>
    <t>语言服务数量</t>
  </si>
  <si>
    <t>8种</t>
  </si>
  <si>
    <t>年度翻译量</t>
  </si>
  <si>
    <t>≥580万字</t>
  </si>
  <si>
    <t>733万字</t>
  </si>
  <si>
    <t>备注：因2022年下半年召开二十大，为保障网站安全，2022年下半年仅翻译发布227万字，2023年上半年集中发布商务服务机构信息、视频类等内容，造成2023年上半年翻译量整体偏高</t>
  </si>
  <si>
    <t>运营板块专栏专题
数量</t>
  </si>
  <si>
    <t>≥6个</t>
  </si>
  <si>
    <t>6个</t>
  </si>
  <si>
    <t>质量指标</t>
  </si>
  <si>
    <t>网页设计、视频制作、图解图片质量达到计划要求（界面清晰美观 信息全面规范）</t>
  </si>
  <si>
    <t>优良中低差</t>
  </si>
  <si>
    <t>网页设计、视频制作、图解图片方面，一是保持8语种网站首页、焦点图每周更新，提高了网站建设美观度，增强优化了内容展示；二是聚焦北京市涉及外企和外国人相关政策类、外国人办事流程类、北京非遗文化、人文类，围绕“我的北京故事”、“外国人走流程”、便民服务系列短视频等主题类型，2023年度共制作了180个，其中投资类视频52个；三是涉外服务指南筛选高频事项，设计制作“一图读懂”内容，2023年度共制作图解131幅，其中投资类图解50幅。以上设计、制作的成果均界面清晰美观、信息全面规范</t>
  </si>
  <si>
    <t>外语翻译质量达到计划要求（忠于原文，准确率高，语言流畅，表达地道）</t>
  </si>
  <si>
    <t>外语翻译方面，在“三审三校“的内容审核机制下，保证了外语翻译内容忠于原文、准确率高、语言流畅、表达地道；另外还外聘了8种语言专家，每月不定期抽查国际版网站多语言内容，形成内容监测报告，确保国际版网站内容发布的安全性</t>
  </si>
  <si>
    <t>偏差原因：根据市政府外办对8语种国际版网站译文质量抽查监督工作反馈，上半年英语、阿拉伯语综合错误率较高，存在错译、漏译等基础性错误，部分政务服务信息存在信息删减不当问题，下半年8语种译文质量相对稳定，大部分稿件实现“零差错”
改进措施：确保对政策文件理解到位，保障译文信息完整准确，创建术语库共享共建机制并完善更新术语库，加强译文审校润色工作等</t>
  </si>
  <si>
    <t>绩效指标（续）</t>
  </si>
  <si>
    <t>产出指标（续）</t>
  </si>
  <si>
    <t>时效指标</t>
  </si>
  <si>
    <t>运营服务保障时间</t>
  </si>
  <si>
    <t>12个月</t>
  </si>
  <si>
    <t>实际资金支付进度与计划进度一致性（预计2023年7月，待2022-2023年项目验收合格后30日内，支付项目尾款1608.5万元，2023-2024年合同生效后30日内，支付项目首款353.6884万元）</t>
  </si>
  <si>
    <t>100%</t>
  </si>
  <si>
    <t>2022-2023年项目于7月中下旬完成验收，7月28日支付项目尾款1608.5万元，2023-2024年项目于当年7月31日签订合同，按照合同要求，8月21日支付项目首款353.6884万元。此项指标符合年度计划，为100%</t>
  </si>
  <si>
    <t>效益指标</t>
  </si>
  <si>
    <t>社会效益指标</t>
  </si>
  <si>
    <t>打造一站式网上国际化服务总平台、总窗口，为外国人和外国投资者提供国际化服务</t>
  </si>
  <si>
    <t>通过内容运营(含3项工作，分别是8种语言的翻译服务、多语种网站内容运营、8种语言内容监审）、微信公众号内容运营（含3项工作，分别是微信公众号运营、微信公众号推广活动、定期线上互动活动）、全景化服务产品制作与运营（含6项工作，分别是短视频策划与制作、图解和设计制作、多语种专题/一件事策划设计与制作、各类征集、调查及线上用户活动等互动专题设计制作、图片设计和展示、SEO优化）三大项内容，为打造一站式网上国际化服务总平台、总窗口提供了政策、视频、资讯、信息等基础内容作为支撑，能够为外国人和外国投资者提供更好的国际化服务</t>
  </si>
  <si>
    <t>偏差原因：项目整体目标达成，但项目相关的社会效益及考核评估有待后续进一步检验
改进措施：后续加强对项目社会效益的关注与追踪，并进一步挖掘相关支撑数据、留存相应佐证材料</t>
  </si>
  <si>
    <t>可持续影响指标</t>
  </si>
  <si>
    <t>立足首都城市战略定位，更好服务高水平开放、“一带一路”倡议，为服务国内国际双循环大局、推动首都高质量发展、提升北京国际竞争力提供强有力支撑</t>
  </si>
  <si>
    <t>立足首都城市战略定位，更好服务高水平开放、“一带一路”倡议，2023年度通过宣传推广系列活动，包括会议活动推广、借力推广、海外推广3项工作，共举办会议活动5场、主场外宣活动宣推1次、精选55条内容进行海外推广，为服务国内国际双循环大局、推动首都高质量发展、提升北京国际竞争力提供了强有力支撑</t>
  </si>
  <si>
    <t>偏差原因：项目整体目标达成，但项目相关的可持续影响及考核评估有待后续进一步检验
改进措施：后续加强对项目持续性效果的关注与追踪，并进一步挖掘相关支撑数据、留存相应佐证材料</t>
  </si>
  <si>
    <t>满意度指标</t>
  </si>
  <si>
    <t>服务对象满意度指标</t>
  </si>
  <si>
    <t>网站用户满意度</t>
  </si>
  <si>
    <t>≥90%</t>
  </si>
  <si>
    <t>备注：本项目为跨年项目，2023年全年分为2022-2023年项目下半部分和2023-2024年项目上半部分，2022-2023年项目已完成结项验收工作，网站用户满意度为96.3%，2023-2024年项目暂未开展用户满意度调查工作，将于项目结项前完成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</si>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</sst>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_);[Red]\(#,##0.00\)"/>
  </numFmts>
  <fonts count="28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27" fillId="0" borderId="0"/>
  </cellStyleXfs>
  <cellXfs count="3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51" applyFont="1" applyBorder="1" applyAlignment="1">
      <alignment horizontal="center" vertical="center" wrapText="1"/>
    </xf>
    <xf numFmtId="0" fontId="4" fillId="0" borderId="4" xfId="51" applyFont="1" applyBorder="1" applyAlignment="1">
      <alignment horizontal="center" vertical="center" wrapText="1"/>
    </xf>
    <xf numFmtId="49" fontId="4" fillId="0" borderId="3" xfId="51" applyNumberFormat="1" applyFont="1" applyBorder="1" applyAlignment="1">
      <alignment horizontal="center" vertical="center" wrapText="1"/>
    </xf>
    <xf numFmtId="49" fontId="4" fillId="0" borderId="4" xfId="51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176" fontId="6" fillId="2" borderId="3" xfId="0" applyNumberFormat="1" applyFont="1" applyFill="1" applyBorder="1" applyAlignment="1">
      <alignment horizontal="center" vertical="center" wrapText="1"/>
    </xf>
    <xf numFmtId="176" fontId="6" fillId="2" borderId="4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" xfId="50"/>
    <cellStyle name="常规 2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view="pageBreakPreview" zoomScale="66" zoomScaleNormal="100" topLeftCell="A24" workbookViewId="0">
      <selection activeCell="H28" sqref="H28:I28"/>
    </sheetView>
  </sheetViews>
  <sheetFormatPr defaultColWidth="9" defaultRowHeight="13.5"/>
  <cols>
    <col min="1" max="1" width="6.90833333333333" style="2" customWidth="1"/>
    <col min="2" max="2" width="9.63333333333333" style="2" customWidth="1"/>
    <col min="3" max="3" width="8" style="2" customWidth="1"/>
    <col min="4" max="4" width="14.9083333333333" style="3" customWidth="1"/>
    <col min="5" max="5" width="13.0916666666667" style="2" customWidth="1"/>
    <col min="6" max="6" width="9.09166666666667" style="2" customWidth="1"/>
    <col min="7" max="7" width="10.2666666666667" style="2" customWidth="1"/>
    <col min="8" max="8" width="12.1833333333333" style="2" customWidth="1"/>
    <col min="9" max="9" width="14.3666666666667" style="2" customWidth="1"/>
    <col min="10" max="10" width="5.725" style="2" customWidth="1"/>
    <col min="11" max="11" width="7.36666666666667" style="4" customWidth="1"/>
    <col min="12" max="12" width="9" style="2"/>
    <col min="13" max="13" width="20.725" style="2" customWidth="1"/>
    <col min="14" max="16384" width="9" style="2"/>
  </cols>
  <sheetData>
    <row r="1" spans="1:1">
      <c r="A1" s="5" t="s">
        <v>0</v>
      </c>
    </row>
    <row r="2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25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1" spans="1:13">
      <c r="A5" s="7" t="s">
        <v>3</v>
      </c>
      <c r="B5" s="7"/>
      <c r="C5" s="7" t="s">
        <v>4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ht="20" customHeight="1" spans="1:13">
      <c r="A6" s="7" t="s">
        <v>5</v>
      </c>
      <c r="B6" s="7"/>
      <c r="C6" s="7" t="s">
        <v>6</v>
      </c>
      <c r="D6" s="7"/>
      <c r="E6" s="7"/>
      <c r="F6" s="7"/>
      <c r="G6" s="7"/>
      <c r="H6" s="7" t="s">
        <v>7</v>
      </c>
      <c r="I6" s="7" t="s">
        <v>8</v>
      </c>
      <c r="J6" s="7"/>
      <c r="K6" s="7"/>
      <c r="L6" s="7"/>
      <c r="M6" s="7"/>
    </row>
    <row r="7" ht="20" customHeight="1" spans="1:13">
      <c r="A7" s="7" t="s">
        <v>9</v>
      </c>
      <c r="B7" s="7"/>
      <c r="C7" s="7" t="s">
        <v>10</v>
      </c>
      <c r="D7" s="7"/>
      <c r="E7" s="7"/>
      <c r="F7" s="7"/>
      <c r="G7" s="7"/>
      <c r="H7" s="7" t="s">
        <v>11</v>
      </c>
      <c r="I7" s="7">
        <v>89151983</v>
      </c>
      <c r="J7" s="7"/>
      <c r="K7" s="7"/>
      <c r="L7" s="7"/>
      <c r="M7" s="7"/>
    </row>
    <row r="8" ht="20" customHeight="1" spans="1:13">
      <c r="A8" s="7" t="s">
        <v>12</v>
      </c>
      <c r="B8" s="7"/>
      <c r="C8" s="7"/>
      <c r="D8" s="7"/>
      <c r="E8" s="7" t="s">
        <v>13</v>
      </c>
      <c r="F8" s="7"/>
      <c r="G8" s="7" t="s">
        <v>14</v>
      </c>
      <c r="H8" s="7" t="s">
        <v>15</v>
      </c>
      <c r="I8" s="7" t="s">
        <v>16</v>
      </c>
      <c r="J8" s="7"/>
      <c r="K8" s="7" t="s">
        <v>17</v>
      </c>
      <c r="L8" s="7"/>
      <c r="M8" s="7" t="s">
        <v>18</v>
      </c>
    </row>
    <row r="9" ht="20" customHeight="1" spans="1:13">
      <c r="A9" s="7"/>
      <c r="B9" s="7"/>
      <c r="C9" s="8" t="s">
        <v>19</v>
      </c>
      <c r="D9" s="7"/>
      <c r="E9" s="9">
        <v>1962.1884</v>
      </c>
      <c r="F9" s="9"/>
      <c r="G9" s="9">
        <v>1962.1884</v>
      </c>
      <c r="H9" s="9">
        <v>1962.1884</v>
      </c>
      <c r="I9" s="7">
        <v>10</v>
      </c>
      <c r="J9" s="7"/>
      <c r="K9" s="27">
        <f>H9/G9</f>
        <v>1</v>
      </c>
      <c r="L9" s="27"/>
      <c r="M9" s="9">
        <f>K9*I9</f>
        <v>10</v>
      </c>
    </row>
    <row r="10" ht="20" customHeight="1" spans="1:13">
      <c r="A10" s="7"/>
      <c r="B10" s="7"/>
      <c r="C10" s="8" t="s">
        <v>20</v>
      </c>
      <c r="D10" s="7"/>
      <c r="E10" s="9">
        <v>1962.1884</v>
      </c>
      <c r="F10" s="9"/>
      <c r="G10" s="9">
        <v>1962.1884</v>
      </c>
      <c r="H10" s="9">
        <v>1962.1884</v>
      </c>
      <c r="I10" s="7" t="s">
        <v>21</v>
      </c>
      <c r="J10" s="7"/>
      <c r="K10" s="27">
        <f t="shared" ref="K10" si="0">H10/G10</f>
        <v>1</v>
      </c>
      <c r="L10" s="27"/>
      <c r="M10" s="7" t="s">
        <v>21</v>
      </c>
    </row>
    <row r="11" ht="20" customHeight="1" spans="1:13">
      <c r="A11" s="7"/>
      <c r="B11" s="7"/>
      <c r="C11" s="7" t="s">
        <v>22</v>
      </c>
      <c r="D11" s="7"/>
      <c r="E11" s="10">
        <v>0</v>
      </c>
      <c r="F11" s="10"/>
      <c r="G11" s="10">
        <v>0</v>
      </c>
      <c r="H11" s="10">
        <v>0</v>
      </c>
      <c r="I11" s="7" t="s">
        <v>21</v>
      </c>
      <c r="J11" s="7"/>
      <c r="K11" s="27" t="s">
        <v>21</v>
      </c>
      <c r="L11" s="27"/>
      <c r="M11" s="7" t="s">
        <v>21</v>
      </c>
    </row>
    <row r="12" ht="20" customHeight="1" spans="1:13">
      <c r="A12" s="7"/>
      <c r="B12" s="7"/>
      <c r="C12" s="7" t="s">
        <v>23</v>
      </c>
      <c r="D12" s="7"/>
      <c r="E12" s="10">
        <v>0</v>
      </c>
      <c r="F12" s="10"/>
      <c r="G12" s="10">
        <v>0</v>
      </c>
      <c r="H12" s="10">
        <v>0</v>
      </c>
      <c r="I12" s="7" t="s">
        <v>21</v>
      </c>
      <c r="J12" s="7"/>
      <c r="K12" s="27" t="s">
        <v>21</v>
      </c>
      <c r="L12" s="27"/>
      <c r="M12" s="7" t="s">
        <v>21</v>
      </c>
    </row>
    <row r="13" ht="20" customHeight="1" spans="1:13">
      <c r="A13" s="7" t="s">
        <v>24</v>
      </c>
      <c r="B13" s="7" t="s">
        <v>25</v>
      </c>
      <c r="C13" s="7"/>
      <c r="D13" s="7"/>
      <c r="E13" s="7"/>
      <c r="F13" s="7"/>
      <c r="G13" s="7" t="s">
        <v>26</v>
      </c>
      <c r="H13" s="7"/>
      <c r="I13" s="7"/>
      <c r="J13" s="7"/>
      <c r="K13" s="7"/>
      <c r="L13" s="7"/>
      <c r="M13" s="7"/>
    </row>
    <row r="14" ht="20" customHeight="1" spans="1:13">
      <c r="A14" s="7"/>
      <c r="B14" s="11" t="s">
        <v>27</v>
      </c>
      <c r="C14" s="11"/>
      <c r="D14" s="7"/>
      <c r="E14" s="11"/>
      <c r="F14" s="11"/>
      <c r="G14" s="11" t="s">
        <v>28</v>
      </c>
      <c r="H14" s="11"/>
      <c r="I14" s="11"/>
      <c r="J14" s="11"/>
      <c r="K14" s="11"/>
      <c r="L14" s="11"/>
      <c r="M14" s="11"/>
    </row>
    <row r="15" ht="120.5" customHeight="1" spans="1:13">
      <c r="A15" s="7"/>
      <c r="B15" s="11"/>
      <c r="C15" s="11"/>
      <c r="D15" s="7"/>
      <c r="E15" s="11"/>
      <c r="F15" s="11"/>
      <c r="G15" s="11"/>
      <c r="H15" s="11"/>
      <c r="I15" s="11"/>
      <c r="J15" s="11"/>
      <c r="K15" s="11"/>
      <c r="L15" s="11"/>
      <c r="M15" s="11"/>
    </row>
    <row r="16" ht="20" customHeight="1" spans="1:13">
      <c r="A16" s="12"/>
      <c r="B16" s="7" t="s">
        <v>29</v>
      </c>
      <c r="C16" s="7" t="s">
        <v>30</v>
      </c>
      <c r="D16" s="7" t="s">
        <v>31</v>
      </c>
      <c r="E16" s="7"/>
      <c r="F16" s="7" t="s">
        <v>32</v>
      </c>
      <c r="G16" s="7"/>
      <c r="H16" s="7" t="s">
        <v>33</v>
      </c>
      <c r="I16" s="7"/>
      <c r="J16" s="7" t="s">
        <v>16</v>
      </c>
      <c r="K16" s="9" t="s">
        <v>18</v>
      </c>
      <c r="L16" s="7" t="s">
        <v>34</v>
      </c>
      <c r="M16" s="7"/>
    </row>
    <row r="17" ht="64" customHeight="1" spans="1:13">
      <c r="A17" s="13" t="s">
        <v>35</v>
      </c>
      <c r="B17" s="14" t="s">
        <v>36</v>
      </c>
      <c r="C17" s="14" t="s">
        <v>37</v>
      </c>
      <c r="D17" s="15" t="s">
        <v>38</v>
      </c>
      <c r="E17" s="16"/>
      <c r="F17" s="17" t="s">
        <v>39</v>
      </c>
      <c r="G17" s="18"/>
      <c r="H17" s="15" t="s">
        <v>40</v>
      </c>
      <c r="I17" s="16"/>
      <c r="J17" s="7">
        <v>20</v>
      </c>
      <c r="K17" s="9">
        <v>20</v>
      </c>
      <c r="L17" s="30"/>
      <c r="M17" s="31"/>
    </row>
    <row r="18" ht="37.5" customHeight="1" spans="1:13">
      <c r="A18" s="19" t="s">
        <v>41</v>
      </c>
      <c r="B18" s="14" t="s">
        <v>42</v>
      </c>
      <c r="C18" s="7" t="s">
        <v>43</v>
      </c>
      <c r="D18" s="20" t="s">
        <v>44</v>
      </c>
      <c r="E18" s="21"/>
      <c r="F18" s="22" t="s">
        <v>45</v>
      </c>
      <c r="G18" s="23"/>
      <c r="H18" s="7" t="s">
        <v>45</v>
      </c>
      <c r="I18" s="7"/>
      <c r="J18" s="7">
        <v>4</v>
      </c>
      <c r="K18" s="9">
        <v>4</v>
      </c>
      <c r="L18" s="15"/>
      <c r="M18" s="16"/>
    </row>
    <row r="19" ht="50" customHeight="1" spans="1:13">
      <c r="A19" s="19"/>
      <c r="B19" s="19"/>
      <c r="C19" s="7"/>
      <c r="D19" s="20" t="s">
        <v>46</v>
      </c>
      <c r="E19" s="21"/>
      <c r="F19" s="22" t="s">
        <v>47</v>
      </c>
      <c r="G19" s="23"/>
      <c r="H19" s="7" t="s">
        <v>48</v>
      </c>
      <c r="I19" s="7"/>
      <c r="J19" s="7">
        <v>4</v>
      </c>
      <c r="K19" s="9">
        <v>4</v>
      </c>
      <c r="L19" s="15"/>
      <c r="M19" s="16"/>
    </row>
    <row r="20" ht="20" customHeight="1" spans="1:13">
      <c r="A20" s="19"/>
      <c r="B20" s="19"/>
      <c r="C20" s="7"/>
      <c r="D20" s="20" t="s">
        <v>49</v>
      </c>
      <c r="E20" s="21"/>
      <c r="F20" s="22" t="s">
        <v>50</v>
      </c>
      <c r="G20" s="23"/>
      <c r="H20" s="15" t="s">
        <v>50</v>
      </c>
      <c r="I20" s="16"/>
      <c r="J20" s="7">
        <v>5</v>
      </c>
      <c r="K20" s="9">
        <v>5</v>
      </c>
      <c r="L20" s="15"/>
      <c r="M20" s="16"/>
    </row>
    <row r="21" ht="78" customHeight="1" spans="1:13">
      <c r="A21" s="19"/>
      <c r="B21" s="19"/>
      <c r="C21" s="7"/>
      <c r="D21" s="20" t="s">
        <v>51</v>
      </c>
      <c r="E21" s="21"/>
      <c r="F21" s="22" t="s">
        <v>52</v>
      </c>
      <c r="G21" s="23"/>
      <c r="H21" s="15" t="s">
        <v>53</v>
      </c>
      <c r="I21" s="16"/>
      <c r="J21" s="7">
        <v>4</v>
      </c>
      <c r="K21" s="9">
        <v>4</v>
      </c>
      <c r="L21" s="32" t="s">
        <v>54</v>
      </c>
      <c r="M21" s="33"/>
    </row>
    <row r="22" ht="30.5" customHeight="1" spans="1:13">
      <c r="A22" s="19"/>
      <c r="B22" s="19"/>
      <c r="C22" s="7"/>
      <c r="D22" s="20" t="s">
        <v>55</v>
      </c>
      <c r="E22" s="21"/>
      <c r="F22" s="22" t="s">
        <v>56</v>
      </c>
      <c r="G22" s="23"/>
      <c r="H22" s="15" t="s">
        <v>57</v>
      </c>
      <c r="I22" s="16"/>
      <c r="J22" s="7">
        <v>4</v>
      </c>
      <c r="K22" s="9">
        <v>4</v>
      </c>
      <c r="L22" s="15"/>
      <c r="M22" s="16"/>
    </row>
    <row r="23" ht="226.5" customHeight="1" spans="1:13">
      <c r="A23" s="19"/>
      <c r="B23" s="19"/>
      <c r="C23" s="14" t="s">
        <v>58</v>
      </c>
      <c r="D23" s="20" t="s">
        <v>59</v>
      </c>
      <c r="E23" s="21"/>
      <c r="F23" s="22" t="s">
        <v>60</v>
      </c>
      <c r="G23" s="23"/>
      <c r="H23" s="7" t="s">
        <v>61</v>
      </c>
      <c r="I23" s="7"/>
      <c r="J23" s="7">
        <v>5</v>
      </c>
      <c r="K23" s="9">
        <v>5</v>
      </c>
      <c r="L23" s="7"/>
      <c r="M23" s="7"/>
    </row>
    <row r="24" ht="167.5" customHeight="1" spans="1:13">
      <c r="A24" s="19"/>
      <c r="B24" s="19"/>
      <c r="C24" s="24"/>
      <c r="D24" s="20" t="s">
        <v>62</v>
      </c>
      <c r="E24" s="21"/>
      <c r="F24" s="22" t="s">
        <v>60</v>
      </c>
      <c r="G24" s="23"/>
      <c r="H24" s="7" t="s">
        <v>63</v>
      </c>
      <c r="I24" s="7"/>
      <c r="J24" s="7">
        <v>5</v>
      </c>
      <c r="K24" s="9">
        <v>4</v>
      </c>
      <c r="L24" s="8" t="s">
        <v>64</v>
      </c>
      <c r="M24" s="8"/>
    </row>
    <row r="25" ht="36.9" customHeight="1" spans="1:13">
      <c r="A25" s="19" t="s">
        <v>65</v>
      </c>
      <c r="B25" s="19" t="s">
        <v>66</v>
      </c>
      <c r="C25" s="14" t="s">
        <v>67</v>
      </c>
      <c r="D25" s="20" t="s">
        <v>68</v>
      </c>
      <c r="E25" s="21"/>
      <c r="F25" s="25" t="s">
        <v>69</v>
      </c>
      <c r="G25" s="25"/>
      <c r="H25" s="7" t="s">
        <v>69</v>
      </c>
      <c r="I25" s="7"/>
      <c r="J25" s="7">
        <v>4</v>
      </c>
      <c r="K25" s="9">
        <v>4</v>
      </c>
      <c r="L25" s="7"/>
      <c r="M25" s="7"/>
    </row>
    <row r="26" ht="90.5" customHeight="1" spans="1:13">
      <c r="A26" s="19"/>
      <c r="B26" s="24"/>
      <c r="C26" s="19"/>
      <c r="D26" s="20" t="s">
        <v>70</v>
      </c>
      <c r="E26" s="21"/>
      <c r="F26" s="25" t="s">
        <v>71</v>
      </c>
      <c r="G26" s="25"/>
      <c r="H26" s="26" t="s">
        <v>72</v>
      </c>
      <c r="I26" s="7"/>
      <c r="J26" s="7">
        <v>5</v>
      </c>
      <c r="K26" s="9">
        <v>5</v>
      </c>
      <c r="L26" s="7"/>
      <c r="M26" s="7"/>
    </row>
    <row r="27" ht="253" customHeight="1" spans="1:13">
      <c r="A27" s="19"/>
      <c r="B27" s="14" t="s">
        <v>73</v>
      </c>
      <c r="C27" s="7" t="s">
        <v>74</v>
      </c>
      <c r="D27" s="7" t="s">
        <v>75</v>
      </c>
      <c r="E27" s="7"/>
      <c r="F27" s="22" t="s">
        <v>60</v>
      </c>
      <c r="G27" s="23"/>
      <c r="H27" s="7" t="s">
        <v>76</v>
      </c>
      <c r="I27" s="7"/>
      <c r="J27" s="7">
        <v>10</v>
      </c>
      <c r="K27" s="9">
        <v>8</v>
      </c>
      <c r="L27" s="8" t="s">
        <v>77</v>
      </c>
      <c r="M27" s="8"/>
    </row>
    <row r="28" ht="149.5" customHeight="1" spans="1:13">
      <c r="A28" s="19"/>
      <c r="B28" s="24"/>
      <c r="C28" s="7" t="s">
        <v>78</v>
      </c>
      <c r="D28" s="7" t="s">
        <v>79</v>
      </c>
      <c r="E28" s="7"/>
      <c r="F28" s="22" t="s">
        <v>60</v>
      </c>
      <c r="G28" s="23"/>
      <c r="H28" s="7" t="s">
        <v>80</v>
      </c>
      <c r="I28" s="7"/>
      <c r="J28" s="7">
        <v>10</v>
      </c>
      <c r="K28" s="9">
        <v>9</v>
      </c>
      <c r="L28" s="8" t="s">
        <v>81</v>
      </c>
      <c r="M28" s="8"/>
    </row>
    <row r="29" ht="93" customHeight="1" spans="1:13">
      <c r="A29" s="24"/>
      <c r="B29" s="7" t="s">
        <v>82</v>
      </c>
      <c r="C29" s="7" t="s">
        <v>83</v>
      </c>
      <c r="D29" s="7" t="s">
        <v>84</v>
      </c>
      <c r="E29" s="7"/>
      <c r="F29" s="25" t="s">
        <v>85</v>
      </c>
      <c r="G29" s="25"/>
      <c r="H29" s="27">
        <v>0.963</v>
      </c>
      <c r="I29" s="7"/>
      <c r="J29" s="7">
        <v>10</v>
      </c>
      <c r="K29" s="9">
        <v>10</v>
      </c>
      <c r="L29" s="11" t="s">
        <v>86</v>
      </c>
      <c r="M29" s="11"/>
    </row>
    <row r="30" s="1" customFormat="1" ht="27" customHeight="1" spans="1:13">
      <c r="A30" s="28" t="s">
        <v>87</v>
      </c>
      <c r="B30" s="29"/>
      <c r="C30" s="29"/>
      <c r="D30" s="29"/>
      <c r="E30" s="29"/>
      <c r="F30" s="29"/>
      <c r="G30" s="29"/>
      <c r="H30" s="29"/>
      <c r="I30" s="34"/>
      <c r="J30" s="35">
        <f>SUM(J17:J29)+I9</f>
        <v>100</v>
      </c>
      <c r="K30" s="36">
        <f>SUM(K17:K29)+M9</f>
        <v>96</v>
      </c>
      <c r="L30" s="37" t="s">
        <v>21</v>
      </c>
      <c r="M30" s="38"/>
    </row>
  </sheetData>
  <mergeCells count="103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13:A15"/>
    <mergeCell ref="A18:A24"/>
    <mergeCell ref="A25:A29"/>
    <mergeCell ref="B18:B24"/>
    <mergeCell ref="B25:B26"/>
    <mergeCell ref="B27:B28"/>
    <mergeCell ref="C18:C22"/>
    <mergeCell ref="C23:C24"/>
    <mergeCell ref="C25:C26"/>
    <mergeCell ref="A8:B12"/>
    <mergeCell ref="G14:M15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scale="48" orientation="landscape"/>
  <headerFooter/>
  <rowBreaks count="2" manualBreakCount="2">
    <brk id="17" max="12" man="1"/>
    <brk id="2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和力</cp:lastModifiedBy>
  <dcterms:created xsi:type="dcterms:W3CDTF">2021-04-07T21:20:00Z</dcterms:created>
  <cp:lastPrinted>2024-04-09T18:16:00Z</cp:lastPrinted>
  <dcterms:modified xsi:type="dcterms:W3CDTF">2024-12-05T08:49:32Z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435075167F1A42A08735C267C98D2835_13</vt:lpwstr>
  </property>
  <property fmtid="{D5CDD505-2E9C-101B-9397-08002B2CF9AE}" pid="3" name="KSOProductBuildVer">
    <vt:lpwstr>2052-12.1.0.18912</vt:lpwstr>
  </property>
</Properties>
</file>