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5200" windowHeight="12000"/>
  </bookViews>
  <sheets>
    <sheet name="单位自评" sheetId="9" r:id="rId1"/>
  </sheets>
  <definedNames>
    <definedName name="_xlnm.Print_Area" localSheetId="0">单位自评!$A$1:$M$32</definedName>
    <definedName name="_xlnm.Print_Titles" localSheetId="0">单位自评!$16:$16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<sst xmlns="http://schemas.openxmlformats.org/spreadsheetml/2006/main" count="110" uniqueCount="94">
  <si>
    <t>附件1-2</t>
  </si>
  <si>
    <t>项目支出绩效自评表</t>
  </si>
  <si>
    <t>( 2023年度)</t>
  </si>
  <si>
    <t>项目名称</t>
  </si>
  <si>
    <t>北京市政府信息和政务公开工作第三方评估服务</t>
  </si>
  <si>
    <t>主管部门</t>
  </si>
  <si>
    <t>北京市政务服务管理局</t>
  </si>
  <si>
    <t>实施单位</t>
  </si>
  <si>
    <t>北京市政务服务管理局（本级）</t>
  </si>
  <si>
    <t>项目负责人</t>
  </si>
  <si>
    <t>宋大伟</t>
  </si>
  <si>
    <t>联系电话</t>
  </si>
  <si>
    <t>项目资金（万元）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</si>
  <si>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</si>
  <si>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</si>
  <si>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</si>
  <si>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</si>
  <si>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</si>
  <si>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</si>
  <si>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</si>
  <si>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</si>
  <si>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</si>
  <si>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</si>
  <si>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</si>
  <si>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</si>
  <si>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</si>
  <si>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</si>
  <si>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采取第三方测评的方式，对全市54个市级部门、16个区政府并抽取若干区级部门和街道乡镇，围绕决策公开、主动公开、政策解读、依申请公开、平台机制建设等方面，通过分解任务、落实主体、量化指标，复核并进行实地调研。 评估结束后形成反映全市整体情况的评估报告、各单位的打分和排名、以及全部行政机关一对一的评估意见，以加强测评效果的实际效用，推动本市各级行政机关落实公开要求，不断提升本市政务公开工作水平。</t>
  </si>
  <si>
    <t>通过开展北京市政府信息和政务公开工作第三方评估，形成反映全市整体情况的评估报告、各单位的打分和排名、以及全部行政机关一对一的评估意见，以加强测评效果的实际效用，推动本市各级行政机关落实公开要求，不断提升本市政务公开工作水平。</t>
  </si>
  <si>
    <t>一级指标</t>
  </si>
  <si>
    <t>二级指标</t>
  </si>
  <si>
    <t>三级指标</t>
  </si>
  <si>
    <t>年度指标值</t>
  </si>
  <si>
    <t>实际完成值</t>
  </si>
  <si>
    <t>偏差原因分析及改进措施</t>
  </si>
  <si>
    <t>绩效指标</t>
  </si>
  <si>
    <t>成本指标</t>
  </si>
  <si>
    <t>经济成本指标</t>
  </si>
  <si>
    <t>项目总成本</t>
  </si>
  <si>
    <t>≤78.249万元</t>
  </si>
  <si>
    <t>78.235万元</t>
  </si>
  <si>
    <t>绩效指标（续）</t>
  </si>
  <si>
    <t>产出指标</t>
  </si>
  <si>
    <t>数量指标</t>
  </si>
  <si>
    <t>出具北京市政府信息和政务公开工作第三方评估报告及各单位问题清单</t>
  </si>
  <si>
    <t>＝1份</t>
  </si>
  <si>
    <t>1份</t>
  </si>
  <si>
    <t>评估涉及权力运行公开等内容</t>
  </si>
  <si>
    <t>＝5项</t>
  </si>
  <si>
    <t>5项</t>
  </si>
  <si>
    <t>评估覆盖市级部门</t>
  </si>
  <si>
    <t>＝54个</t>
  </si>
  <si>
    <t>52个</t>
  </si>
  <si>
    <t>因市气象局与市税务局属于垂管单位，故不再将两家单位纳入评估范围。下一年度将加强评估力度</t>
  </si>
  <si>
    <t>评估覆盖区政府（含若干区级部门和街道乡镇）</t>
  </si>
  <si>
    <t>＝16个</t>
  </si>
  <si>
    <t>16个</t>
  </si>
  <si>
    <t>质量指标</t>
  </si>
  <si>
    <t>项目开展符合《中共北京市委办公厅北京市人民政府办公厅印发&lt;关于全面推进政务公开工作的实施意见&gt;的通知》（京办发〔2016〕24号）等相关文件规定</t>
  </si>
  <si>
    <t>优良中低差</t>
  </si>
  <si>
    <t>项目符合《中共北京市委办公厅北京市人民政府办公厅印发&lt;关于全面推进政务公开工作的实施意见&gt;的通知》（京办发〔2016〕24号）中提出的“建立健全政务公开第三方评估制度，向社会主动公开评估结果，同时自觉查找问题和不足，强化督促整改机制建设”方面的相关规定</t>
  </si>
  <si>
    <t>评估报告印刷质量完好，排版符合报格式</t>
  </si>
  <si>
    <t>项目评估报告印刷质量通过验收，排版符合报格式</t>
  </si>
  <si>
    <t>产出指标（续）</t>
  </si>
  <si>
    <t>时效指标</t>
  </si>
  <si>
    <t>进行数据采集测评工作</t>
  </si>
  <si>
    <t>≤11月</t>
  </si>
  <si>
    <t>10月</t>
  </si>
  <si>
    <t>签订项目委托服务合同</t>
  </si>
  <si>
    <t>≤6月</t>
  </si>
  <si>
    <t>7月</t>
  </si>
  <si>
    <t>因局主要领导调整，上党组会时间推迟，故所有环节都被迫往后推迟至7月份才签订合同支付首款</t>
  </si>
  <si>
    <t>开展核查评估结果</t>
  </si>
  <si>
    <t>9月</t>
  </si>
  <si>
    <t>确定项目评估指标</t>
  </si>
  <si>
    <t>≤7月</t>
  </si>
  <si>
    <t>资金支付与计划进度的一致性（2023年7月底前支付80%费用，2023年12月底前支付剩余的20%）</t>
  </si>
  <si>
    <t>＝100%</t>
  </si>
  <si>
    <t>效益指标</t>
  </si>
  <si>
    <t>社会效益指标</t>
  </si>
  <si>
    <t>推动本市各级行政机关落实公开要求，发现本市公开工作不足并进行整改，提高本市政务公开工作整体水平，使本市政务公开工作符合国办要求，推动政务公开工作提质增效，打造公开透明的“阳光政府”，通过政务公开助力首都营商环境</t>
  </si>
  <si>
    <t>国办未开展评估，项目效益发挥受限</t>
  </si>
  <si>
    <t>本年度严格落实公开要求，提高了本市政务公开工作整体水平，但年度内国办未开展评估；下一年度将继续大力推动政务公开工作提质增效</t>
  </si>
  <si>
    <t>效益指标（续）</t>
  </si>
  <si>
    <t>可持续影响指标</t>
  </si>
  <si>
    <t>通过评估全面深化首都政务公开工作，以评促改、以评促建，推动本市各级行政机关落实公开要求，不断提升本市政务公开工作水平</t>
  </si>
  <si>
    <t>推动依申请公开严格按照《政府信息公开条例》抓好落实，规范依申请公开各个环节，保障公民获取政府信息的权利，政务公开工作水平有所提升</t>
  </si>
  <si>
    <t>项目年度内未开展效益调查，因评估是采用抽查测试等方式，不能面面俱到，会存在一些偏差，现阶段以重点工作完成情况为主要评估方向，故下一步将尽量保证全面检查。下一年度将继续加强政务公开年度重点工作的评估普遍检查力度</t>
  </si>
  <si>
    <t>满意度指标</t>
  </si>
  <si>
    <t>服务对象满意度指标</t>
  </si>
  <si>
    <t>公众满意度</t>
  </si>
  <si>
    <t>≥90%</t>
  </si>
  <si>
    <t>项目年度内未开展满意度调查，项目实施过程未收到投诉。下一年度将加强对满意度调查的重视程度</t>
  </si>
  <si>
    <t>总分</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</si>
</sst>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Red]\(0.00\)"/>
  </numFmts>
  <fonts count="27">
    <font>
      <sz val="11"/>
      <color theme="1"/>
      <name val="宋体"/>
      <charset val="134"/>
      <scheme val="minor"/>
    </font>
    <font>
      <sz val="11"/>
      <name val="宋体"/>
      <charset val="134"/>
      <scheme val="minor"/>
    </font>
    <font>
      <sz val="11"/>
      <name val="黑体"/>
      <charset val="134"/>
    </font>
    <font>
      <b/>
      <sz val="11"/>
      <name val="宋体"/>
      <charset val="134"/>
      <scheme val="minor"/>
    </font>
    <font>
      <sz val="10"/>
      <name val="宋体"/>
      <charset val="134"/>
    </font>
    <font>
      <sz val="1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
      <sz val="10"/>
      <name val="Arial"/>
      <charset val="134"/>
    </font>
  </fonts>
  <fills count="34">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2">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6"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0" fillId="3" borderId="5" applyNumberFormat="0" applyFont="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6" applyNumberFormat="0" applyFill="0" applyAlignment="0" applyProtection="0">
      <alignment vertical="center"/>
    </xf>
    <xf numFmtId="0" fontId="12" fillId="0" borderId="6" applyNumberFormat="0" applyFill="0" applyAlignment="0" applyProtection="0">
      <alignment vertical="center"/>
    </xf>
    <xf numFmtId="0" fontId="13" fillId="0" borderId="7" applyNumberFormat="0" applyFill="0" applyAlignment="0" applyProtection="0">
      <alignment vertical="center"/>
    </xf>
    <xf numFmtId="0" fontId="13" fillId="0" borderId="0" applyNumberFormat="0" applyFill="0" applyBorder="0" applyAlignment="0" applyProtection="0">
      <alignment vertical="center"/>
    </xf>
    <xf numFmtId="0" fontId="14" fillId="4" borderId="8" applyNumberFormat="0" applyAlignment="0" applyProtection="0">
      <alignment vertical="center"/>
    </xf>
    <xf numFmtId="0" fontId="15" fillId="5" borderId="9" applyNumberFormat="0" applyAlignment="0" applyProtection="0">
      <alignment vertical="center"/>
    </xf>
    <xf numFmtId="0" fontId="16" fillId="5" borderId="8" applyNumberFormat="0" applyAlignment="0" applyProtection="0">
      <alignment vertical="center"/>
    </xf>
    <xf numFmtId="0" fontId="17" fillId="6" borderId="10" applyNumberFormat="0" applyAlignment="0" applyProtection="0">
      <alignment vertical="center"/>
    </xf>
    <xf numFmtId="0" fontId="18" fillId="0" borderId="11" applyNumberFormat="0" applyFill="0" applyAlignment="0" applyProtection="0">
      <alignment vertical="center"/>
    </xf>
    <xf numFmtId="0" fontId="19" fillId="0" borderId="12" applyNumberFormat="0" applyFill="0" applyAlignment="0" applyProtection="0">
      <alignment vertical="center"/>
    </xf>
    <xf numFmtId="0" fontId="20" fillId="7" borderId="0" applyNumberFormat="0" applyBorder="0" applyAlignment="0" applyProtection="0">
      <alignment vertical="center"/>
    </xf>
    <xf numFmtId="0" fontId="21" fillId="8" borderId="0" applyNumberFormat="0" applyBorder="0" applyAlignment="0" applyProtection="0">
      <alignment vertical="center"/>
    </xf>
    <xf numFmtId="0" fontId="22" fillId="9" borderId="0" applyNumberFormat="0" applyBorder="0" applyAlignment="0" applyProtection="0">
      <alignment vertical="center"/>
    </xf>
    <xf numFmtId="0" fontId="23" fillId="10" borderId="0" applyNumberFormat="0" applyBorder="0" applyAlignment="0" applyProtection="0">
      <alignment vertical="center"/>
    </xf>
    <xf numFmtId="0" fontId="24" fillId="11" borderId="0" applyNumberFormat="0" applyBorder="0" applyAlignment="0" applyProtection="0">
      <alignment vertical="center"/>
    </xf>
    <xf numFmtId="0" fontId="24" fillId="12" borderId="0" applyNumberFormat="0" applyBorder="0" applyAlignment="0" applyProtection="0">
      <alignment vertical="center"/>
    </xf>
    <xf numFmtId="0" fontId="23" fillId="13" borderId="0" applyNumberFormat="0" applyBorder="0" applyAlignment="0" applyProtection="0">
      <alignment vertical="center"/>
    </xf>
    <xf numFmtId="0" fontId="23" fillId="14" borderId="0" applyNumberFormat="0" applyBorder="0" applyAlignment="0" applyProtection="0">
      <alignment vertical="center"/>
    </xf>
    <xf numFmtId="0" fontId="24" fillId="15" borderId="0" applyNumberFormat="0" applyBorder="0" applyAlignment="0" applyProtection="0">
      <alignment vertical="center"/>
    </xf>
    <xf numFmtId="0" fontId="24" fillId="16" borderId="0" applyNumberFormat="0" applyBorder="0" applyAlignment="0" applyProtection="0">
      <alignment vertical="center"/>
    </xf>
    <xf numFmtId="0" fontId="23" fillId="17" borderId="0" applyNumberFormat="0" applyBorder="0" applyAlignment="0" applyProtection="0">
      <alignment vertical="center"/>
    </xf>
    <xf numFmtId="0" fontId="23" fillId="18" borderId="0" applyNumberFormat="0" applyBorder="0" applyAlignment="0" applyProtection="0">
      <alignment vertical="center"/>
    </xf>
    <xf numFmtId="0" fontId="24" fillId="19" borderId="0" applyNumberFormat="0" applyBorder="0" applyAlignment="0" applyProtection="0">
      <alignment vertical="center"/>
    </xf>
    <xf numFmtId="0" fontId="24" fillId="20" borderId="0" applyNumberFormat="0" applyBorder="0" applyAlignment="0" applyProtection="0">
      <alignment vertical="center"/>
    </xf>
    <xf numFmtId="0" fontId="23" fillId="21" borderId="0" applyNumberFormat="0" applyBorder="0" applyAlignment="0" applyProtection="0">
      <alignment vertical="center"/>
    </xf>
    <xf numFmtId="0" fontId="23" fillId="22" borderId="0" applyNumberFormat="0" applyBorder="0" applyAlignment="0" applyProtection="0">
      <alignment vertical="center"/>
    </xf>
    <xf numFmtId="0" fontId="24" fillId="23" borderId="0" applyNumberFormat="0" applyBorder="0" applyAlignment="0" applyProtection="0">
      <alignment vertical="center"/>
    </xf>
    <xf numFmtId="0" fontId="24" fillId="24" borderId="0" applyNumberFormat="0" applyBorder="0" applyAlignment="0" applyProtection="0">
      <alignment vertical="center"/>
    </xf>
    <xf numFmtId="0" fontId="23" fillId="25" borderId="0" applyNumberFormat="0" applyBorder="0" applyAlignment="0" applyProtection="0">
      <alignment vertical="center"/>
    </xf>
    <xf numFmtId="0" fontId="23" fillId="26" borderId="0" applyNumberFormat="0" applyBorder="0" applyAlignment="0" applyProtection="0">
      <alignment vertical="center"/>
    </xf>
    <xf numFmtId="0" fontId="24" fillId="27" borderId="0" applyNumberFormat="0" applyBorder="0" applyAlignment="0" applyProtection="0">
      <alignment vertical="center"/>
    </xf>
    <xf numFmtId="0" fontId="24" fillId="28" borderId="0" applyNumberFormat="0" applyBorder="0" applyAlignment="0" applyProtection="0">
      <alignment vertical="center"/>
    </xf>
    <xf numFmtId="0" fontId="23" fillId="29" borderId="0" applyNumberFormat="0" applyBorder="0" applyAlignment="0" applyProtection="0">
      <alignment vertical="center"/>
    </xf>
    <xf numFmtId="0" fontId="23" fillId="30" borderId="0" applyNumberFormat="0" applyBorder="0" applyAlignment="0" applyProtection="0">
      <alignment vertical="center"/>
    </xf>
    <xf numFmtId="0" fontId="24" fillId="31" borderId="0" applyNumberFormat="0" applyBorder="0" applyAlignment="0" applyProtection="0">
      <alignment vertical="center"/>
    </xf>
    <xf numFmtId="0" fontId="24" fillId="32" borderId="0" applyNumberFormat="0" applyBorder="0" applyAlignment="0" applyProtection="0">
      <alignment vertical="center"/>
    </xf>
    <xf numFmtId="0" fontId="23" fillId="33" borderId="0" applyNumberFormat="0" applyBorder="0" applyAlignment="0" applyProtection="0">
      <alignment vertical="center"/>
    </xf>
    <xf numFmtId="9" fontId="25" fillId="0" borderId="0" applyFont="0" applyFill="0" applyBorder="0" applyAlignment="0" applyProtection="0">
      <alignment vertical="center"/>
    </xf>
    <xf numFmtId="0" fontId="26" fillId="0" borderId="0"/>
    <xf numFmtId="0" fontId="25" fillId="0" borderId="0">
      <alignment vertical="center"/>
    </xf>
  </cellStyleXfs>
  <cellXfs count="27">
    <xf numFmtId="0" fontId="0" fillId="0" borderId="0" xfId="0">
      <alignment vertical="center"/>
    </xf>
    <xf numFmtId="0" fontId="1" fillId="0" borderId="0" xfId="0" applyFont="1" applyAlignment="1">
      <alignment vertical="center" wrapText="1"/>
    </xf>
    <xf numFmtId="0" fontId="1" fillId="0" borderId="0" xfId="0" applyFont="1">
      <alignment vertical="center"/>
    </xf>
    <xf numFmtId="0" fontId="1" fillId="0" borderId="0" xfId="0" applyFont="1" applyAlignment="1">
      <alignment horizontal="center" vertical="center"/>
    </xf>
    <xf numFmtId="0" fontId="2" fillId="0" borderId="0" xfId="0" applyFont="1">
      <alignment vertical="center"/>
    </xf>
    <xf numFmtId="0" fontId="3" fillId="0" borderId="0" xfId="0" applyFont="1" applyAlignment="1">
      <alignment horizontal="center" vertical="center"/>
    </xf>
    <xf numFmtId="0" fontId="4" fillId="0" borderId="1" xfId="0" applyFont="1" applyFill="1" applyBorder="1" applyAlignment="1">
      <alignment horizontal="center" vertical="center" wrapText="1"/>
    </xf>
    <xf numFmtId="0" fontId="4" fillId="0" borderId="1" xfId="0" applyFont="1" applyFill="1" applyBorder="1" applyAlignment="1">
      <alignment horizontal="justify" vertical="center" wrapText="1"/>
    </xf>
    <xf numFmtId="2" fontId="4" fillId="0" borderId="1" xfId="0" applyNumberFormat="1" applyFont="1" applyFill="1" applyBorder="1" applyAlignment="1">
      <alignment horizontal="center" vertical="center" wrapText="1"/>
    </xf>
    <xf numFmtId="0" fontId="4" fillId="0" borderId="1" xfId="0" applyFont="1" applyFill="1" applyBorder="1" applyAlignment="1">
      <alignment horizontal="left" vertical="center" wrapText="1"/>
    </xf>
    <xf numFmtId="0" fontId="4" fillId="0" borderId="1" xfId="0" applyFont="1" applyFill="1" applyBorder="1">
      <alignment vertical="center"/>
    </xf>
    <xf numFmtId="57" fontId="4" fillId="0" borderId="1" xfId="0" applyNumberFormat="1" applyFont="1" applyFill="1" applyBorder="1" applyAlignment="1">
      <alignment horizontal="center" vertical="center" wrapText="1"/>
    </xf>
    <xf numFmtId="9" fontId="4" fillId="0" borderId="1" xfId="0" applyNumberFormat="1" applyFont="1" applyFill="1" applyBorder="1" applyAlignment="1">
      <alignment horizontal="center" vertical="center" wrapText="1"/>
    </xf>
    <xf numFmtId="0" fontId="5" fillId="0" borderId="1" xfId="0" applyFont="1" applyFill="1" applyBorder="1" applyAlignment="1">
      <alignment horizontal="center" vertical="center" wrapText="1"/>
    </xf>
    <xf numFmtId="9" fontId="5" fillId="0" borderId="1" xfId="0" applyNumberFormat="1" applyFont="1" applyFill="1" applyBorder="1" applyAlignment="1">
      <alignment horizontal="center" vertical="center" wrapText="1"/>
    </xf>
    <xf numFmtId="0" fontId="5" fillId="0" borderId="2" xfId="0" applyFont="1" applyFill="1" applyBorder="1" applyAlignment="1">
      <alignment horizontal="center" vertical="center"/>
    </xf>
    <xf numFmtId="0" fontId="5" fillId="0" borderId="3" xfId="0" applyFont="1" applyFill="1" applyBorder="1" applyAlignment="1">
      <alignment horizontal="center" vertical="center"/>
    </xf>
    <xf numFmtId="10" fontId="4" fillId="0" borderId="1" xfId="0" applyNumberFormat="1" applyFont="1" applyFill="1" applyBorder="1" applyAlignment="1" applyProtection="1">
      <alignment horizontal="center" vertical="center" wrapText="1"/>
    </xf>
    <xf numFmtId="10" fontId="4" fillId="0" borderId="1" xfId="0" applyNumberFormat="1" applyFont="1" applyFill="1" applyBorder="1" applyAlignment="1">
      <alignment horizontal="center" vertical="center" wrapText="1"/>
    </xf>
    <xf numFmtId="176" fontId="4" fillId="0" borderId="1" xfId="0" applyNumberFormat="1" applyFont="1" applyFill="1" applyBorder="1" applyAlignment="1">
      <alignment horizontal="center" vertical="center" wrapText="1"/>
    </xf>
    <xf numFmtId="176" fontId="4" fillId="2" borderId="1" xfId="0" applyNumberFormat="1" applyFont="1" applyFill="1" applyBorder="1" applyAlignment="1">
      <alignment horizontal="center" vertical="center" wrapText="1"/>
    </xf>
    <xf numFmtId="0" fontId="4" fillId="2" borderId="1" xfId="0" applyFont="1" applyFill="1" applyBorder="1" applyAlignment="1">
      <alignment horizontal="left" vertical="center" wrapText="1"/>
    </xf>
    <xf numFmtId="176" fontId="5" fillId="0" borderId="1" xfId="0" applyNumberFormat="1" applyFont="1" applyFill="1" applyBorder="1" applyAlignment="1">
      <alignment horizontal="center" vertical="center" wrapText="1"/>
    </xf>
    <xf numFmtId="0" fontId="5" fillId="0" borderId="1" xfId="0" applyFont="1" applyFill="1" applyBorder="1" applyAlignment="1">
      <alignment horizontal="left" vertical="center" wrapText="1"/>
    </xf>
    <xf numFmtId="0" fontId="5" fillId="0" borderId="4" xfId="0" applyFont="1" applyFill="1" applyBorder="1" applyAlignment="1">
      <alignment horizontal="center" vertical="center"/>
    </xf>
    <xf numFmtId="0" fontId="5" fillId="0" borderId="1" xfId="0" applyFont="1" applyFill="1" applyBorder="1" applyAlignment="1">
      <alignment horizontal="center" vertical="center"/>
    </xf>
    <xf numFmtId="176" fontId="5" fillId="0" borderId="1" xfId="0" applyNumberFormat="1" applyFont="1" applyFill="1" applyBorder="1" applyAlignment="1">
      <alignment horizontal="center" vertical="center"/>
    </xf>
  </cellXfs>
  <cellStyles count="52">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百分比 2" xfId="49"/>
    <cellStyle name="常规 2" xfId="50"/>
    <cellStyle name="常规 3" xfId="51"/>
  </cellStyles>
  <tableStyles count="0" defaultTableStyle="TableStyleMedium2" defaultPivotStyle="PivotStyleLight16"/>
  <colors>
    <mruColors>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32"/>
  <sheetViews>
    <sheetView tabSelected="1" view="pageBreakPreview" zoomScale="65" zoomScaleNormal="100" workbookViewId="0">
      <selection activeCell="H29" sqref="H29:I29"/>
    </sheetView>
  </sheetViews>
  <sheetFormatPr defaultColWidth="9" defaultRowHeight="13.5"/>
  <cols>
    <col min="1" max="1" width="7.63333333333333" style="2" customWidth="1"/>
    <col min="2" max="2" width="9.63333333333333" style="2" customWidth="1"/>
    <col min="3" max="3" width="8" style="2" customWidth="1"/>
    <col min="4" max="4" width="14.9083333333333" style="3" customWidth="1"/>
    <col min="5" max="5" width="3.81666666666667" style="2" customWidth="1"/>
    <col min="6" max="6" width="9.09166666666667" style="2" customWidth="1"/>
    <col min="7" max="7" width="11.6333333333333" style="2" customWidth="1"/>
    <col min="8" max="8" width="12.1833333333333" style="2" customWidth="1"/>
    <col min="9" max="9" width="7.54166666666667" style="2" customWidth="1"/>
    <col min="10" max="10" width="6.725" style="2" customWidth="1"/>
    <col min="11" max="11" width="8.45" style="2" customWidth="1"/>
    <col min="12" max="12" width="9" style="2"/>
    <col min="13" max="13" width="19" style="2" customWidth="1"/>
    <col min="14" max="16384" width="9" style="2"/>
  </cols>
  <sheetData>
    <row r="1" spans="1:1">
      <c r="A1" s="4" t="s">
        <v>0</v>
      </c>
    </row>
    <row r="2" spans="1:13">
      <c r="A2" s="5" t="s">
        <v>1</v>
      </c>
      <c r="B2" s="5"/>
      <c r="C2" s="5"/>
      <c r="D2" s="5"/>
      <c r="E2" s="5"/>
      <c r="F2" s="5"/>
      <c r="G2" s="5"/>
      <c r="H2" s="5"/>
      <c r="I2" s="5"/>
      <c r="J2" s="5"/>
      <c r="K2" s="5"/>
      <c r="L2" s="5"/>
      <c r="M2" s="5"/>
    </row>
    <row r="3" ht="14.25" customHeight="1" spans="1:13">
      <c r="A3" s="3" t="s">
        <v>2</v>
      </c>
      <c r="B3" s="3"/>
      <c r="C3" s="3"/>
      <c r="E3" s="3"/>
      <c r="F3" s="3"/>
      <c r="G3" s="3"/>
      <c r="H3" s="3"/>
      <c r="I3" s="3"/>
      <c r="J3" s="3"/>
      <c r="K3" s="3"/>
      <c r="L3" s="3"/>
      <c r="M3" s="3"/>
    </row>
    <row r="4" spans="1:13">
      <c r="A4" s="3"/>
      <c r="B4" s="3"/>
      <c r="C4" s="3"/>
      <c r="E4" s="3"/>
      <c r="F4" s="3"/>
      <c r="G4" s="3"/>
      <c r="H4" s="3"/>
      <c r="I4" s="3"/>
      <c r="J4" s="3"/>
      <c r="K4" s="3"/>
      <c r="L4" s="3"/>
      <c r="M4" s="3"/>
    </row>
    <row r="5" ht="20" customHeight="1" spans="1:13">
      <c r="A5" s="6" t="s">
        <v>3</v>
      </c>
      <c r="B5" s="6"/>
      <c r="C5" s="6" t="s">
        <v>4</v>
      </c>
      <c r="D5" s="6"/>
      <c r="E5" s="6"/>
      <c r="F5" s="6"/>
      <c r="G5" s="6"/>
      <c r="H5" s="6"/>
      <c r="I5" s="6"/>
      <c r="J5" s="6"/>
      <c r="K5" s="6"/>
      <c r="L5" s="6"/>
      <c r="M5" s="6"/>
    </row>
    <row r="6" ht="20" customHeight="1" spans="1:13">
      <c r="A6" s="6" t="s">
        <v>5</v>
      </c>
      <c r="B6" s="6"/>
      <c r="C6" s="6" t="s">
        <v>6</v>
      </c>
      <c r="D6" s="6"/>
      <c r="E6" s="6"/>
      <c r="F6" s="6"/>
      <c r="G6" s="6"/>
      <c r="H6" s="6" t="s">
        <v>7</v>
      </c>
      <c r="I6" s="6" t="s">
        <v>8</v>
      </c>
      <c r="J6" s="6"/>
      <c r="K6" s="6"/>
      <c r="L6" s="6"/>
      <c r="M6" s="6"/>
    </row>
    <row r="7" ht="20" customHeight="1" spans="1:13">
      <c r="A7" s="6" t="s">
        <v>9</v>
      </c>
      <c r="B7" s="6"/>
      <c r="C7" s="6" t="s">
        <v>10</v>
      </c>
      <c r="D7" s="6"/>
      <c r="E7" s="6"/>
      <c r="F7" s="6"/>
      <c r="G7" s="6"/>
      <c r="H7" s="6" t="s">
        <v>11</v>
      </c>
      <c r="I7" s="6">
        <v>89151969</v>
      </c>
      <c r="J7" s="6"/>
      <c r="K7" s="6"/>
      <c r="L7" s="6"/>
      <c r="M7" s="6"/>
    </row>
    <row r="8" ht="20" customHeight="1" spans="1:13">
      <c r="A8" s="6" t="s">
        <v>12</v>
      </c>
      <c r="B8" s="6"/>
      <c r="C8" s="6"/>
      <c r="D8" s="6"/>
      <c r="E8" s="6" t="s">
        <v>13</v>
      </c>
      <c r="F8" s="6"/>
      <c r="G8" s="6" t="s">
        <v>14</v>
      </c>
      <c r="H8" s="6" t="s">
        <v>15</v>
      </c>
      <c r="I8" s="6" t="s">
        <v>16</v>
      </c>
      <c r="J8" s="6"/>
      <c r="K8" s="6" t="s">
        <v>17</v>
      </c>
      <c r="L8" s="6"/>
      <c r="M8" s="6" t="s">
        <v>18</v>
      </c>
    </row>
    <row r="9" ht="20" customHeight="1" spans="1:13">
      <c r="A9" s="6"/>
      <c r="B9" s="6"/>
      <c r="C9" s="7" t="s">
        <v>19</v>
      </c>
      <c r="D9" s="6"/>
      <c r="E9" s="6">
        <v>78.249</v>
      </c>
      <c r="F9" s="6"/>
      <c r="G9" s="6">
        <v>78.249</v>
      </c>
      <c r="H9" s="6">
        <v>78.235</v>
      </c>
      <c r="I9" s="6">
        <v>10</v>
      </c>
      <c r="J9" s="6"/>
      <c r="K9" s="17">
        <f>H9/G9</f>
        <v>0.999821083975514</v>
      </c>
      <c r="L9" s="18"/>
      <c r="M9" s="19">
        <f>K9*I9</f>
        <v>9.99821083975514</v>
      </c>
    </row>
    <row r="10" ht="20" customHeight="1" spans="1:13">
      <c r="A10" s="6"/>
      <c r="B10" s="6"/>
      <c r="C10" s="7" t="s">
        <v>20</v>
      </c>
      <c r="D10" s="6"/>
      <c r="E10" s="6">
        <v>78.249</v>
      </c>
      <c r="F10" s="6"/>
      <c r="G10" s="6">
        <v>78.249</v>
      </c>
      <c r="H10" s="6">
        <v>78.235</v>
      </c>
      <c r="I10" s="6" t="s">
        <v>21</v>
      </c>
      <c r="J10" s="6"/>
      <c r="K10" s="17">
        <f>H10/G10</f>
        <v>0.999821083975514</v>
      </c>
      <c r="L10" s="18"/>
      <c r="M10" s="6" t="s">
        <v>21</v>
      </c>
    </row>
    <row r="11" ht="20" customHeight="1" spans="1:13">
      <c r="A11" s="6"/>
      <c r="B11" s="6"/>
      <c r="C11" s="6" t="s">
        <v>22</v>
      </c>
      <c r="D11" s="6"/>
      <c r="E11" s="8">
        <v>0</v>
      </c>
      <c r="F11" s="8"/>
      <c r="G11" s="8">
        <v>0</v>
      </c>
      <c r="H11" s="8">
        <v>0</v>
      </c>
      <c r="I11" s="6" t="s">
        <v>21</v>
      </c>
      <c r="J11" s="6"/>
      <c r="K11" s="6" t="s">
        <v>21</v>
      </c>
      <c r="L11" s="6"/>
      <c r="M11" s="6" t="s">
        <v>21</v>
      </c>
    </row>
    <row r="12" ht="20" customHeight="1" spans="1:13">
      <c r="A12" s="6"/>
      <c r="B12" s="6"/>
      <c r="C12" s="6" t="s">
        <v>23</v>
      </c>
      <c r="D12" s="6"/>
      <c r="E12" s="8">
        <v>0</v>
      </c>
      <c r="F12" s="8"/>
      <c r="G12" s="8">
        <v>0</v>
      </c>
      <c r="H12" s="8">
        <v>0</v>
      </c>
      <c r="I12" s="6" t="s">
        <v>21</v>
      </c>
      <c r="J12" s="6"/>
      <c r="K12" s="6" t="s">
        <v>21</v>
      </c>
      <c r="L12" s="6"/>
      <c r="M12" s="6" t="s">
        <v>21</v>
      </c>
    </row>
    <row r="13" ht="20" customHeight="1" spans="1:13">
      <c r="A13" s="6" t="s">
        <v>24</v>
      </c>
      <c r="B13" s="6" t="s">
        <v>25</v>
      </c>
      <c r="C13" s="6"/>
      <c r="D13" s="6"/>
      <c r="E13" s="6"/>
      <c r="F13" s="6"/>
      <c r="G13" s="6" t="s">
        <v>26</v>
      </c>
      <c r="H13" s="6"/>
      <c r="I13" s="6"/>
      <c r="J13" s="6"/>
      <c r="K13" s="6"/>
      <c r="L13" s="6"/>
      <c r="M13" s="6"/>
    </row>
    <row r="14" ht="20" customHeight="1" spans="1:13">
      <c r="A14" s="6"/>
      <c r="B14" s="9" t="s">
        <v>27</v>
      </c>
      <c r="C14" s="9"/>
      <c r="D14" s="6"/>
      <c r="E14" s="9"/>
      <c r="F14" s="9"/>
      <c r="G14" s="9" t="s">
        <v>28</v>
      </c>
      <c r="H14" s="9"/>
      <c r="I14" s="9"/>
      <c r="J14" s="9"/>
      <c r="K14" s="9"/>
      <c r="L14" s="9"/>
      <c r="M14" s="9"/>
    </row>
    <row r="15" ht="121" customHeight="1" spans="1:13">
      <c r="A15" s="6"/>
      <c r="B15" s="9"/>
      <c r="C15" s="9"/>
      <c r="D15" s="6"/>
      <c r="E15" s="9"/>
      <c r="F15" s="9"/>
      <c r="G15" s="9"/>
      <c r="H15" s="9"/>
      <c r="I15" s="9"/>
      <c r="J15" s="9"/>
      <c r="K15" s="9"/>
      <c r="L15" s="9"/>
      <c r="M15" s="9"/>
    </row>
    <row r="16" ht="31" customHeight="1" spans="1:13">
      <c r="A16" s="10"/>
      <c r="B16" s="6" t="s">
        <v>29</v>
      </c>
      <c r="C16" s="6" t="s">
        <v>30</v>
      </c>
      <c r="D16" s="6" t="s">
        <v>31</v>
      </c>
      <c r="E16" s="6"/>
      <c r="F16" s="6" t="s">
        <v>32</v>
      </c>
      <c r="G16" s="6"/>
      <c r="H16" s="6" t="s">
        <v>33</v>
      </c>
      <c r="I16" s="6"/>
      <c r="J16" s="6" t="s">
        <v>16</v>
      </c>
      <c r="K16" s="6" t="s">
        <v>18</v>
      </c>
      <c r="L16" s="6" t="s">
        <v>34</v>
      </c>
      <c r="M16" s="6"/>
    </row>
    <row r="17" ht="41" customHeight="1" spans="1:13">
      <c r="A17" s="6" t="s">
        <v>35</v>
      </c>
      <c r="B17" s="6" t="s">
        <v>36</v>
      </c>
      <c r="C17" s="6" t="s">
        <v>37</v>
      </c>
      <c r="D17" s="6" t="s">
        <v>38</v>
      </c>
      <c r="E17" s="6"/>
      <c r="F17" s="6" t="s">
        <v>39</v>
      </c>
      <c r="G17" s="6"/>
      <c r="H17" s="6" t="s">
        <v>40</v>
      </c>
      <c r="I17" s="6"/>
      <c r="J17" s="6">
        <v>20</v>
      </c>
      <c r="K17" s="19">
        <v>20</v>
      </c>
      <c r="L17" s="9"/>
      <c r="M17" s="9"/>
    </row>
    <row r="18" ht="54" customHeight="1" spans="1:13">
      <c r="A18" s="6" t="s">
        <v>41</v>
      </c>
      <c r="B18" s="6" t="s">
        <v>42</v>
      </c>
      <c r="C18" s="6" t="s">
        <v>43</v>
      </c>
      <c r="D18" s="6" t="s">
        <v>44</v>
      </c>
      <c r="E18" s="6"/>
      <c r="F18" s="6" t="s">
        <v>45</v>
      </c>
      <c r="G18" s="6"/>
      <c r="H18" s="6" t="s">
        <v>46</v>
      </c>
      <c r="I18" s="6"/>
      <c r="J18" s="6">
        <v>5</v>
      </c>
      <c r="K18" s="19">
        <v>5</v>
      </c>
      <c r="L18" s="9"/>
      <c r="M18" s="9"/>
    </row>
    <row r="19" ht="38" customHeight="1" spans="1:13">
      <c r="A19" s="6"/>
      <c r="B19" s="6"/>
      <c r="C19" s="6"/>
      <c r="D19" s="6" t="s">
        <v>47</v>
      </c>
      <c r="E19" s="6"/>
      <c r="F19" s="6" t="s">
        <v>48</v>
      </c>
      <c r="G19" s="6"/>
      <c r="H19" s="6" t="s">
        <v>49</v>
      </c>
      <c r="I19" s="6"/>
      <c r="J19" s="6">
        <v>5</v>
      </c>
      <c r="K19" s="19">
        <v>5</v>
      </c>
      <c r="L19" s="9"/>
      <c r="M19" s="9"/>
    </row>
    <row r="20" ht="52" customHeight="1" spans="1:13">
      <c r="A20" s="6"/>
      <c r="B20" s="6"/>
      <c r="C20" s="6"/>
      <c r="D20" s="6" t="s">
        <v>50</v>
      </c>
      <c r="E20" s="6"/>
      <c r="F20" s="6" t="s">
        <v>51</v>
      </c>
      <c r="G20" s="6"/>
      <c r="H20" s="6" t="s">
        <v>52</v>
      </c>
      <c r="I20" s="6"/>
      <c r="J20" s="6">
        <v>5</v>
      </c>
      <c r="K20" s="19">
        <f>52/54*J20</f>
        <v>4.81481481481481</v>
      </c>
      <c r="L20" s="9" t="s">
        <v>53</v>
      </c>
      <c r="M20" s="9"/>
    </row>
    <row r="21" ht="52" customHeight="1" spans="1:13">
      <c r="A21" s="6"/>
      <c r="B21" s="6"/>
      <c r="C21" s="6"/>
      <c r="D21" s="6" t="s">
        <v>54</v>
      </c>
      <c r="E21" s="6"/>
      <c r="F21" s="6" t="s">
        <v>55</v>
      </c>
      <c r="G21" s="6"/>
      <c r="H21" s="6" t="s">
        <v>56</v>
      </c>
      <c r="I21" s="6"/>
      <c r="J21" s="6">
        <v>5</v>
      </c>
      <c r="K21" s="19">
        <v>5</v>
      </c>
      <c r="L21" s="9"/>
      <c r="M21" s="9"/>
    </row>
    <row r="22" ht="189" customHeight="1" spans="1:13">
      <c r="A22" s="6"/>
      <c r="B22" s="6"/>
      <c r="C22" s="6" t="s">
        <v>57</v>
      </c>
      <c r="D22" s="6" t="s">
        <v>58</v>
      </c>
      <c r="E22" s="6"/>
      <c r="F22" s="6" t="s">
        <v>59</v>
      </c>
      <c r="G22" s="6"/>
      <c r="H22" s="6" t="s">
        <v>60</v>
      </c>
      <c r="I22" s="6"/>
      <c r="J22" s="6">
        <v>5</v>
      </c>
      <c r="K22" s="19">
        <v>5</v>
      </c>
      <c r="L22" s="9"/>
      <c r="M22" s="9"/>
    </row>
    <row r="23" ht="57" customHeight="1" spans="1:13">
      <c r="A23" s="6"/>
      <c r="B23" s="6"/>
      <c r="C23" s="6"/>
      <c r="D23" s="6" t="s">
        <v>61</v>
      </c>
      <c r="E23" s="6"/>
      <c r="F23" s="6" t="s">
        <v>59</v>
      </c>
      <c r="G23" s="6"/>
      <c r="H23" s="6" t="s">
        <v>62</v>
      </c>
      <c r="I23" s="6"/>
      <c r="J23" s="6">
        <v>5</v>
      </c>
      <c r="K23" s="19">
        <v>5</v>
      </c>
      <c r="L23" s="9"/>
      <c r="M23" s="9"/>
    </row>
    <row r="24" ht="34" customHeight="1" spans="1:13">
      <c r="A24" s="6" t="s">
        <v>41</v>
      </c>
      <c r="B24" s="6" t="s">
        <v>63</v>
      </c>
      <c r="C24" s="6" t="s">
        <v>64</v>
      </c>
      <c r="D24" s="6" t="s">
        <v>65</v>
      </c>
      <c r="E24" s="6"/>
      <c r="F24" s="11" t="s">
        <v>66</v>
      </c>
      <c r="G24" s="6"/>
      <c r="H24" s="11" t="s">
        <v>67</v>
      </c>
      <c r="I24" s="6"/>
      <c r="J24" s="6">
        <v>2</v>
      </c>
      <c r="K24" s="19">
        <v>2</v>
      </c>
      <c r="L24" s="9"/>
      <c r="M24" s="9"/>
    </row>
    <row r="25" ht="68" customHeight="1" spans="1:13">
      <c r="A25" s="6"/>
      <c r="B25" s="6"/>
      <c r="C25" s="6"/>
      <c r="D25" s="6" t="s">
        <v>68</v>
      </c>
      <c r="E25" s="6"/>
      <c r="F25" s="11" t="s">
        <v>69</v>
      </c>
      <c r="G25" s="6"/>
      <c r="H25" s="11" t="s">
        <v>70</v>
      </c>
      <c r="I25" s="6"/>
      <c r="J25" s="6">
        <v>2</v>
      </c>
      <c r="K25" s="19">
        <f>J25*5/6</f>
        <v>1.66666666666667</v>
      </c>
      <c r="L25" s="9" t="s">
        <v>71</v>
      </c>
      <c r="M25" s="9"/>
    </row>
    <row r="26" ht="54" customHeight="1" spans="1:13">
      <c r="A26" s="6"/>
      <c r="B26" s="6"/>
      <c r="C26" s="6"/>
      <c r="D26" s="6" t="s">
        <v>72</v>
      </c>
      <c r="E26" s="6"/>
      <c r="F26" s="11" t="s">
        <v>66</v>
      </c>
      <c r="G26" s="6"/>
      <c r="H26" s="11" t="s">
        <v>73</v>
      </c>
      <c r="I26" s="6"/>
      <c r="J26" s="6">
        <v>2</v>
      </c>
      <c r="K26" s="19">
        <v>2</v>
      </c>
      <c r="L26" s="9"/>
      <c r="M26" s="9"/>
    </row>
    <row r="27" ht="32" customHeight="1" spans="1:13">
      <c r="A27" s="6"/>
      <c r="B27" s="6"/>
      <c r="C27" s="6"/>
      <c r="D27" s="6" t="s">
        <v>74</v>
      </c>
      <c r="E27" s="6"/>
      <c r="F27" s="6" t="s">
        <v>75</v>
      </c>
      <c r="G27" s="6"/>
      <c r="H27" s="6" t="s">
        <v>70</v>
      </c>
      <c r="I27" s="6"/>
      <c r="J27" s="6">
        <v>2</v>
      </c>
      <c r="K27" s="19">
        <v>2</v>
      </c>
      <c r="L27" s="9"/>
      <c r="M27" s="9"/>
    </row>
    <row r="28" ht="84" customHeight="1" spans="1:13">
      <c r="A28" s="6"/>
      <c r="B28" s="6"/>
      <c r="C28" s="6"/>
      <c r="D28" s="6" t="s">
        <v>76</v>
      </c>
      <c r="E28" s="6"/>
      <c r="F28" s="6" t="s">
        <v>77</v>
      </c>
      <c r="G28" s="6"/>
      <c r="H28" s="12">
        <v>1</v>
      </c>
      <c r="I28" s="6"/>
      <c r="J28" s="6">
        <v>2</v>
      </c>
      <c r="K28" s="19">
        <v>2</v>
      </c>
      <c r="L28" s="9"/>
      <c r="M28" s="9"/>
    </row>
    <row r="29" ht="164" customHeight="1" spans="1:13">
      <c r="A29" s="6"/>
      <c r="B29" s="6" t="s">
        <v>78</v>
      </c>
      <c r="C29" s="6" t="s">
        <v>79</v>
      </c>
      <c r="D29" s="6" t="s">
        <v>80</v>
      </c>
      <c r="E29" s="6"/>
      <c r="F29" s="6" t="s">
        <v>59</v>
      </c>
      <c r="G29" s="6"/>
      <c r="H29" s="6" t="s">
        <v>81</v>
      </c>
      <c r="I29" s="6"/>
      <c r="J29" s="6">
        <v>10</v>
      </c>
      <c r="K29" s="19">
        <f>J29*0.6</f>
        <v>6</v>
      </c>
      <c r="L29" s="9" t="s">
        <v>82</v>
      </c>
      <c r="M29" s="9"/>
    </row>
    <row r="30" ht="99" customHeight="1" spans="1:13">
      <c r="A30" s="6" t="s">
        <v>41</v>
      </c>
      <c r="B30" s="6" t="s">
        <v>83</v>
      </c>
      <c r="C30" s="6" t="s">
        <v>84</v>
      </c>
      <c r="D30" s="6" t="s">
        <v>85</v>
      </c>
      <c r="E30" s="6"/>
      <c r="F30" s="6" t="s">
        <v>59</v>
      </c>
      <c r="G30" s="6"/>
      <c r="H30" s="6" t="s">
        <v>86</v>
      </c>
      <c r="I30" s="6"/>
      <c r="J30" s="6">
        <v>10</v>
      </c>
      <c r="K30" s="20">
        <v>6</v>
      </c>
      <c r="L30" s="21" t="s">
        <v>87</v>
      </c>
      <c r="M30" s="21"/>
    </row>
    <row r="31" s="1" customFormat="1" ht="55" customHeight="1" spans="1:13">
      <c r="A31" s="6"/>
      <c r="B31" s="13" t="s">
        <v>88</v>
      </c>
      <c r="C31" s="13" t="s">
        <v>89</v>
      </c>
      <c r="D31" s="13" t="s">
        <v>90</v>
      </c>
      <c r="E31" s="13"/>
      <c r="F31" s="13" t="s">
        <v>91</v>
      </c>
      <c r="G31" s="13"/>
      <c r="H31" s="14">
        <v>0.8</v>
      </c>
      <c r="I31" s="13"/>
      <c r="J31" s="6">
        <v>10</v>
      </c>
      <c r="K31" s="22">
        <v>8</v>
      </c>
      <c r="L31" s="23" t="s">
        <v>92</v>
      </c>
      <c r="M31" s="23"/>
    </row>
    <row r="32" ht="24" customHeight="1" spans="1:13">
      <c r="A32" s="15" t="s">
        <v>93</v>
      </c>
      <c r="B32" s="16"/>
      <c r="C32" s="16"/>
      <c r="D32" s="16"/>
      <c r="E32" s="16"/>
      <c r="F32" s="16"/>
      <c r="G32" s="16"/>
      <c r="H32" s="16"/>
      <c r="I32" s="24"/>
      <c r="J32" s="25">
        <f>SUM(J17:J31,I9)</f>
        <v>100</v>
      </c>
      <c r="K32" s="26">
        <f>SUM(K17:K31,M9)</f>
        <v>89.4796923212366</v>
      </c>
      <c r="L32" s="15"/>
      <c r="M32" s="24"/>
    </row>
  </sheetData>
  <mergeCells count="111">
    <mergeCell ref="A2:M2"/>
    <mergeCell ref="A3:M3"/>
    <mergeCell ref="A4:M4"/>
    <mergeCell ref="A5:B5"/>
    <mergeCell ref="C5:M5"/>
    <mergeCell ref="A6:B6"/>
    <mergeCell ref="C6:G6"/>
    <mergeCell ref="I6:M6"/>
    <mergeCell ref="A7:B7"/>
    <mergeCell ref="C7:G7"/>
    <mergeCell ref="I7:M7"/>
    <mergeCell ref="C8:D8"/>
    <mergeCell ref="E8:F8"/>
    <mergeCell ref="I8:J8"/>
    <mergeCell ref="K8:L8"/>
    <mergeCell ref="C9:D9"/>
    <mergeCell ref="E9:F9"/>
    <mergeCell ref="I9:J9"/>
    <mergeCell ref="K9:L9"/>
    <mergeCell ref="C10:D10"/>
    <mergeCell ref="E10:F10"/>
    <mergeCell ref="I10:J10"/>
    <mergeCell ref="K10:L10"/>
    <mergeCell ref="C11:D11"/>
    <mergeCell ref="E11:F11"/>
    <mergeCell ref="I11:J11"/>
    <mergeCell ref="K11:L11"/>
    <mergeCell ref="C12:D12"/>
    <mergeCell ref="E12:F12"/>
    <mergeCell ref="I12:J12"/>
    <mergeCell ref="K12:L12"/>
    <mergeCell ref="B13:F13"/>
    <mergeCell ref="G13:M13"/>
    <mergeCell ref="D16:E16"/>
    <mergeCell ref="F16:G16"/>
    <mergeCell ref="H16:I16"/>
    <mergeCell ref="L16:M16"/>
    <mergeCell ref="D17:E17"/>
    <mergeCell ref="F17:G17"/>
    <mergeCell ref="H17:I17"/>
    <mergeCell ref="L17:M17"/>
    <mergeCell ref="D18:E18"/>
    <mergeCell ref="F18:G18"/>
    <mergeCell ref="H18:I18"/>
    <mergeCell ref="L18:M18"/>
    <mergeCell ref="D19:E19"/>
    <mergeCell ref="F19:G19"/>
    <mergeCell ref="H19:I19"/>
    <mergeCell ref="L19:M19"/>
    <mergeCell ref="D20:E20"/>
    <mergeCell ref="F20:G20"/>
    <mergeCell ref="H20:I20"/>
    <mergeCell ref="L20:M20"/>
    <mergeCell ref="D21:E21"/>
    <mergeCell ref="F21:G21"/>
    <mergeCell ref="H21:I21"/>
    <mergeCell ref="L21:M21"/>
    <mergeCell ref="D22:E22"/>
    <mergeCell ref="F22:G22"/>
    <mergeCell ref="H22:I22"/>
    <mergeCell ref="L22:M22"/>
    <mergeCell ref="D23:E23"/>
    <mergeCell ref="F23:G23"/>
    <mergeCell ref="H23:I23"/>
    <mergeCell ref="L23:M23"/>
    <mergeCell ref="D24:E24"/>
    <mergeCell ref="F24:G24"/>
    <mergeCell ref="H24:I24"/>
    <mergeCell ref="L24:M24"/>
    <mergeCell ref="D25:E25"/>
    <mergeCell ref="F25:G25"/>
    <mergeCell ref="H25:I25"/>
    <mergeCell ref="L25:M25"/>
    <mergeCell ref="D26:E26"/>
    <mergeCell ref="F26:G26"/>
    <mergeCell ref="H26:I26"/>
    <mergeCell ref="L26:M26"/>
    <mergeCell ref="D27:E27"/>
    <mergeCell ref="F27:G27"/>
    <mergeCell ref="H27:I27"/>
    <mergeCell ref="L27:M27"/>
    <mergeCell ref="D28:E28"/>
    <mergeCell ref="F28:G28"/>
    <mergeCell ref="H28:I28"/>
    <mergeCell ref="L28:M28"/>
    <mergeCell ref="D29:E29"/>
    <mergeCell ref="F29:G29"/>
    <mergeCell ref="H29:I29"/>
    <mergeCell ref="L29:M29"/>
    <mergeCell ref="D30:E30"/>
    <mergeCell ref="F30:G30"/>
    <mergeCell ref="H30:I30"/>
    <mergeCell ref="L30:M30"/>
    <mergeCell ref="D31:E31"/>
    <mergeCell ref="F31:G31"/>
    <mergeCell ref="H31:I31"/>
    <mergeCell ref="L31:M31"/>
    <mergeCell ref="A32:I32"/>
    <mergeCell ref="L32:M32"/>
    <mergeCell ref="A13:A15"/>
    <mergeCell ref="A18:A23"/>
    <mergeCell ref="A24:A29"/>
    <mergeCell ref="A30:A31"/>
    <mergeCell ref="B18:B23"/>
    <mergeCell ref="B24:B28"/>
    <mergeCell ref="C18:C21"/>
    <mergeCell ref="C22:C23"/>
    <mergeCell ref="C24:C28"/>
    <mergeCell ref="A8:B12"/>
    <mergeCell ref="B14:F15"/>
    <mergeCell ref="G14:M15"/>
  </mergeCells>
  <printOptions horizontalCentered="1"/>
  <pageMargins left="0.748031496062992" right="0.748031496062992" top="0.984251968503937" bottom="0.984251968503937" header="0.511811023622047" footer="0.511811023622047"/>
  <pageSetup paperSize="9" scale="98" orientation="landscape"/>
  <headerFooter/>
  <rowBreaks count="2" manualBreakCount="2">
    <brk id="17" max="12" man="1"/>
    <brk id="23" max="12" man="1"/>
  </rowBreak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单位自评</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DELL</dc:creator>
  <cp:lastModifiedBy>桃之0511</cp:lastModifiedBy>
  <dcterms:created xsi:type="dcterms:W3CDTF">2021-04-08T05:20:00Z</dcterms:created>
  <cp:lastPrinted>2024-04-10T02:16:00Z</cp:lastPrinted>
  <dcterms:modified xsi:type="dcterms:W3CDTF">2024-09-05T08:32:10Z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1CC8E913E3BD42BE9CC24C24146A9CC1_13</vt:lpwstr>
  </property>
  <property fmtid="{D5CDD505-2E9C-101B-9397-08002B2CF9AE}" pid="3" name="KSOProductBuildVer">
    <vt:lpwstr>2052-12.1.0.17857</vt:lpwstr>
  </property>
</Properties>
</file>