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450"/>
  </bookViews>
  <sheets>
    <sheet name="单位自评" sheetId="2" r:id="rId1"/>
  </sheets>
  <definedNames>
    <definedName name="_xlnm.Print_Area" localSheetId="0">单位自评!$A$1:$M$29</definedName>
    <definedName name="_xlnm.Print_Titles" localSheetId="0">单位自评!$16:$16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<sst xmlns="http://schemas.openxmlformats.org/spreadsheetml/2006/main" count="93" uniqueCount="79">
  <si>
    <t>附件1-2</t>
  </si>
  <si>
    <t>项目支出绩效自评表</t>
  </si>
  <si>
    <t>( 2023年度)</t>
  </si>
  <si>
    <t>项目名称</t>
  </si>
  <si>
    <t>市政务服务中心综合保障服务</t>
  </si>
  <si>
    <t>主管部门</t>
  </si>
  <si>
    <t>北京市政务服务管理局</t>
  </si>
  <si>
    <t>实施单位</t>
  </si>
  <si>
    <t>北京市政务服务管理局（本级）</t>
  </si>
  <si>
    <t>项目负责人</t>
  </si>
  <si>
    <t>陶冠霖</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</si>
  <si>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</si>
  <si>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</si>
  <si>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</si>
  <si>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</si>
  <si>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</si>
  <si>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</si>
  <si>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</si>
  <si>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</si>
  <si>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</si>
  <si>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</si>
  <si>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</si>
  <si>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</si>
  <si>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</si>
  <si>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</si>
  <si>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</si>
  <si>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</si>
  <si>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定期组织驻厅人员开展各项学习教育活动，为新开办企业提供刻章服务，为办事群众提供印制各类政策服务包、宣传折页，制作大厅各类政策展示宣传栏、大厅基础规范性建设等服务，旨在增强工作人员凝聚力，提升工作能力的学习教育活动，同时为提升政务大厅环境、服务及宣传，达到提升群众办事体验感的目的。</t>
  </si>
  <si>
    <t>通过开展各项学习教育活动，增强工作人员凝聚力，提升工作能力；通过刻制印章、印制政策服务包、宣传折页等内容，提高市政务服务中心办理企业开办业务的效率、提高企业和群众办事便利程度，增强群众办事获得感，拓展群众政策获取途径，加强政策宣传，提升了工作效率。进一步提升市政务服务大厅为办事群众提供便民、高效、贴心服务的水平，更好的宣传我市“放管服”和优化营商环境相关政策。</t>
  </si>
  <si>
    <t>一级指标</t>
  </si>
  <si>
    <t>二级指标</t>
  </si>
  <si>
    <t>三级指标</t>
  </si>
  <si>
    <t>年度指标值</t>
  </si>
  <si>
    <t>实际完成值</t>
  </si>
  <si>
    <t>偏差原因分析及改进措施</t>
  </si>
  <si>
    <t>绩效指标</t>
  </si>
  <si>
    <t>成本指标</t>
  </si>
  <si>
    <t>经济成本指标</t>
  </si>
  <si>
    <t>预算控制数</t>
  </si>
  <si>
    <t>≤66.0635万元</t>
  </si>
  <si>
    <t>21.68355万元</t>
  </si>
  <si>
    <t>活动费用支出</t>
  </si>
  <si>
    <t>≤49.876万元</t>
  </si>
  <si>
    <t>10.77815万元</t>
  </si>
  <si>
    <t>大厅规范性建设及便民服务保障相关支出</t>
  </si>
  <si>
    <t>≤5.5325万元</t>
  </si>
  <si>
    <t>3.2784万元</t>
  </si>
  <si>
    <t>绩效指标
（续）</t>
  </si>
  <si>
    <t>产出指标</t>
  </si>
  <si>
    <t>数量指标</t>
  </si>
  <si>
    <t>组织驻厅人员开展学习教育活动次数</t>
  </si>
  <si>
    <t>≥3次</t>
  </si>
  <si>
    <t>5次（三八、七一、、十一、运动会、外省市调研）</t>
  </si>
  <si>
    <t>刻制印章套数</t>
  </si>
  <si>
    <t>50套</t>
  </si>
  <si>
    <t>18套</t>
  </si>
  <si>
    <t>偏差原因：一是市政务服务中心企业开办的市场主体规格高。服务的为由国家市场监督管理总局授权登记企业、市级国有资产管理机构履行出资人职责的公司及该公司投资设立的控股50%以上的公司等企业开办业务，涉及国家或本市重要战略布局，属于重点企业。二是近年来，按照国务院和市委市政府整体部署，为推动京津冀一体化，促进区域协同发展，部分央企陆续搬迁雄安、市属企业稳步向通州纾解。三是为优化营商环境，便利服务企业，按照市市场监管局业务政策，“由市市场监管部门登记但住所位于通州区的企业，可到北京城市副中心市级企业登记服务平台办理登记业务”
改进措施：往后年度将根据实际情况合理预计及调整指标数量</t>
  </si>
  <si>
    <t>质量指标</t>
  </si>
  <si>
    <t>活动宣传版面干净，印刷费用符合行业相关标准及市场价格规律；更新内容及时，标识清晰整洁</t>
  </si>
  <si>
    <t>优良中低差</t>
  </si>
  <si>
    <t>时效指标</t>
  </si>
  <si>
    <t>预算支付完成时间</t>
  </si>
  <si>
    <t>≤12月</t>
  </si>
  <si>
    <t>12月</t>
  </si>
  <si>
    <t>完成印刷、宣传任务时间</t>
  </si>
  <si>
    <t>完成印章刻制并送至政务服务中心时间</t>
  </si>
  <si>
    <t>≤90分钟</t>
  </si>
  <si>
    <t>90分钟</t>
  </si>
  <si>
    <t>效益指标</t>
  </si>
  <si>
    <t>社会效益指标</t>
  </si>
  <si>
    <t>组织工作人员积极参与各项活动，增强工作人员凝聚力，提升工作效率</t>
  </si>
  <si>
    <t>通过多次组织各项活动，增强工作人员凝聚力，提升工作能力</t>
  </si>
  <si>
    <t>偏差原因：组织活动内容应更加全面
改进措施：往后年度将根据实际情况合理预计及调整活动安排</t>
  </si>
  <si>
    <t>满意度指标</t>
  </si>
  <si>
    <t>服务对象满意度指标</t>
  </si>
  <si>
    <t>新设立企业领取免费刻章服务满意度</t>
  </si>
  <si>
    <t>≥90%</t>
  </si>
  <si>
    <t>驻厅人员参与活动的满意度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</si>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</sst>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Red]\(0.00\)"/>
    <numFmt numFmtId="178" formatCode="0.00_ "/>
  </numFmts>
  <fonts count="27">
    <font>
      <sz val="11"/>
      <color theme="1"/>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sz val="9"/>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8"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9" applyNumberFormat="0" applyFill="0" applyAlignment="0" applyProtection="0">
      <alignment vertical="center"/>
    </xf>
    <xf numFmtId="0" fontId="12" fillId="0" borderId="9" applyNumberFormat="0" applyFill="0" applyAlignment="0" applyProtection="0">
      <alignment vertical="center"/>
    </xf>
    <xf numFmtId="0" fontId="13" fillId="0" borderId="10" applyNumberFormat="0" applyFill="0" applyAlignment="0" applyProtection="0">
      <alignment vertical="center"/>
    </xf>
    <xf numFmtId="0" fontId="13" fillId="0" borderId="0" applyNumberFormat="0" applyFill="0" applyBorder="0" applyAlignment="0" applyProtection="0">
      <alignment vertical="center"/>
    </xf>
    <xf numFmtId="0" fontId="14" fillId="3" borderId="11" applyNumberFormat="0" applyAlignment="0" applyProtection="0">
      <alignment vertical="center"/>
    </xf>
    <xf numFmtId="0" fontId="15" fillId="4" borderId="12" applyNumberFormat="0" applyAlignment="0" applyProtection="0">
      <alignment vertical="center"/>
    </xf>
    <xf numFmtId="0" fontId="16" fillId="4" borderId="11" applyNumberFormat="0" applyAlignment="0" applyProtection="0">
      <alignment vertical="center"/>
    </xf>
    <xf numFmtId="0" fontId="17" fillId="5" borderId="13" applyNumberFormat="0" applyAlignment="0" applyProtection="0">
      <alignment vertical="center"/>
    </xf>
    <xf numFmtId="0" fontId="18" fillId="0" borderId="14" applyNumberFormat="0" applyFill="0" applyAlignment="0" applyProtection="0">
      <alignment vertical="center"/>
    </xf>
    <xf numFmtId="0" fontId="19" fillId="0" borderId="15"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9" fontId="25" fillId="0" borderId="0" applyFont="0" applyFill="0" applyBorder="0" applyAlignment="0" applyProtection="0">
      <alignment vertical="center"/>
    </xf>
    <xf numFmtId="0" fontId="26" fillId="0" borderId="0"/>
    <xf numFmtId="0" fontId="25" fillId="0" borderId="0">
      <alignment vertical="center"/>
    </xf>
  </cellStyleXfs>
  <cellXfs count="26">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3" fillId="0" borderId="0" xfId="0" applyFont="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wrapText="1"/>
    </xf>
    <xf numFmtId="176" fontId="4"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lignment vertical="center"/>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31" fontId="5" fillId="0" borderId="1" xfId="0" applyNumberFormat="1"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1" fillId="0" borderId="0" xfId="0" applyFont="1" applyAlignment="1">
      <alignment horizontal="left" vertical="center"/>
    </xf>
    <xf numFmtId="10" fontId="4" fillId="0" borderId="1" xfId="0"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178"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5" fillId="0" borderId="7" xfId="0" applyFont="1" applyFill="1" applyBorder="1" applyAlignment="1">
      <alignment horizontal="center"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1"/>
  <sheetViews>
    <sheetView tabSelected="1" view="pageBreakPreview" zoomScale="70" zoomScaleNormal="100" workbookViewId="0">
      <selection activeCell="F22" sqref="F22:G22"/>
    </sheetView>
  </sheetViews>
  <sheetFormatPr defaultColWidth="9" defaultRowHeight="13.5"/>
  <cols>
    <col min="1" max="1" width="7.63333333333333" style="1" customWidth="1"/>
    <col min="2" max="2" width="9.63333333333333" style="1" customWidth="1"/>
    <col min="3" max="3" width="8" style="1" customWidth="1"/>
    <col min="4" max="4" width="14.9083333333333" style="2" customWidth="1"/>
    <col min="5" max="5" width="3.81666666666667" style="1" customWidth="1"/>
    <col min="6" max="6" width="9.09166666666667" style="1" customWidth="1"/>
    <col min="7" max="7" width="11.6333333333333" style="1" customWidth="1"/>
    <col min="8" max="8" width="12.1833333333333" style="1" customWidth="1"/>
    <col min="9" max="9" width="7.54166666666667" style="1" customWidth="1"/>
    <col min="10" max="10" width="6.725" style="1" customWidth="1"/>
    <col min="11" max="11" width="6.45" style="1" customWidth="1"/>
    <col min="12" max="12" width="9" style="1"/>
    <col min="13" max="13" width="18.8166666666667" style="1" customWidth="1"/>
    <col min="14" max="16384" width="9" style="1"/>
  </cols>
  <sheetData>
    <row r="1" spans="1:1">
      <c r="A1" s="3" t="s">
        <v>0</v>
      </c>
    </row>
    <row r="2" spans="1:13">
      <c r="A2" s="4" t="s">
        <v>1</v>
      </c>
      <c r="B2" s="4"/>
      <c r="C2" s="4"/>
      <c r="D2" s="4"/>
      <c r="E2" s="4"/>
      <c r="F2" s="4"/>
      <c r="G2" s="4"/>
      <c r="H2" s="4"/>
      <c r="I2" s="4"/>
      <c r="J2" s="4"/>
      <c r="K2" s="4"/>
      <c r="L2" s="4"/>
      <c r="M2" s="4"/>
    </row>
    <row r="3" ht="14.25" customHeight="1" spans="1:13">
      <c r="A3" s="2" t="s">
        <v>2</v>
      </c>
      <c r="B3" s="2"/>
      <c r="C3" s="2"/>
      <c r="E3" s="2"/>
      <c r="F3" s="2"/>
      <c r="G3" s="2"/>
      <c r="H3" s="2"/>
      <c r="I3" s="2"/>
      <c r="J3" s="2"/>
      <c r="K3" s="2"/>
      <c r="L3" s="2"/>
      <c r="M3" s="2"/>
    </row>
    <row r="4" spans="1:13">
      <c r="A4" s="2"/>
      <c r="B4" s="2"/>
      <c r="C4" s="2"/>
      <c r="E4" s="2"/>
      <c r="F4" s="2"/>
      <c r="G4" s="2"/>
      <c r="H4" s="2"/>
      <c r="I4" s="2"/>
      <c r="J4" s="2"/>
      <c r="K4" s="2"/>
      <c r="L4" s="2"/>
      <c r="M4" s="2"/>
    </row>
    <row r="5" ht="20" customHeight="1" spans="1:13">
      <c r="A5" s="5" t="s">
        <v>3</v>
      </c>
      <c r="B5" s="5"/>
      <c r="C5" s="5" t="s">
        <v>4</v>
      </c>
      <c r="D5" s="5"/>
      <c r="E5" s="5"/>
      <c r="F5" s="5"/>
      <c r="G5" s="5"/>
      <c r="H5" s="5"/>
      <c r="I5" s="5"/>
      <c r="J5" s="5"/>
      <c r="K5" s="5"/>
      <c r="L5" s="5"/>
      <c r="M5" s="5"/>
    </row>
    <row r="6" ht="20" customHeight="1" spans="1:13">
      <c r="A6" s="5" t="s">
        <v>5</v>
      </c>
      <c r="B6" s="5"/>
      <c r="C6" s="5" t="s">
        <v>6</v>
      </c>
      <c r="D6" s="5"/>
      <c r="E6" s="5"/>
      <c r="F6" s="5"/>
      <c r="G6" s="5"/>
      <c r="H6" s="5" t="s">
        <v>7</v>
      </c>
      <c r="I6" s="5" t="s">
        <v>8</v>
      </c>
      <c r="J6" s="5"/>
      <c r="K6" s="5"/>
      <c r="L6" s="5"/>
      <c r="M6" s="5"/>
    </row>
    <row r="7" ht="20" customHeight="1" spans="1:13">
      <c r="A7" s="5" t="s">
        <v>9</v>
      </c>
      <c r="B7" s="5"/>
      <c r="C7" s="5" t="s">
        <v>10</v>
      </c>
      <c r="D7" s="5"/>
      <c r="E7" s="5"/>
      <c r="F7" s="5"/>
      <c r="G7" s="5"/>
      <c r="H7" s="5" t="s">
        <v>11</v>
      </c>
      <c r="I7" s="5">
        <v>89150992</v>
      </c>
      <c r="J7" s="5"/>
      <c r="K7" s="5"/>
      <c r="L7" s="5"/>
      <c r="M7" s="5"/>
    </row>
    <row r="8" ht="20" customHeight="1" spans="1:13">
      <c r="A8" s="5" t="s">
        <v>12</v>
      </c>
      <c r="B8" s="5"/>
      <c r="C8" s="5"/>
      <c r="D8" s="5"/>
      <c r="E8" s="5" t="s">
        <v>13</v>
      </c>
      <c r="F8" s="5"/>
      <c r="G8" s="5" t="s">
        <v>14</v>
      </c>
      <c r="H8" s="5" t="s">
        <v>15</v>
      </c>
      <c r="I8" s="5" t="s">
        <v>16</v>
      </c>
      <c r="J8" s="5"/>
      <c r="K8" s="5" t="s">
        <v>17</v>
      </c>
      <c r="L8" s="5"/>
      <c r="M8" s="5" t="s">
        <v>18</v>
      </c>
    </row>
    <row r="9" ht="20" customHeight="1" spans="1:13">
      <c r="A9" s="5"/>
      <c r="B9" s="5"/>
      <c r="C9" s="6" t="s">
        <v>19</v>
      </c>
      <c r="D9" s="5"/>
      <c r="E9" s="7">
        <v>66.0635</v>
      </c>
      <c r="F9" s="7"/>
      <c r="G9" s="7">
        <v>22.15455</v>
      </c>
      <c r="H9" s="7">
        <v>21.68355</v>
      </c>
      <c r="I9" s="5">
        <v>10</v>
      </c>
      <c r="J9" s="5"/>
      <c r="K9" s="20">
        <f>H9/G9</f>
        <v>0.978740258773029</v>
      </c>
      <c r="L9" s="20"/>
      <c r="M9" s="21">
        <f>K9*I9</f>
        <v>9.78740258773029</v>
      </c>
    </row>
    <row r="10" ht="20" customHeight="1" spans="1:13">
      <c r="A10" s="5"/>
      <c r="B10" s="5"/>
      <c r="C10" s="6" t="s">
        <v>20</v>
      </c>
      <c r="D10" s="5"/>
      <c r="E10" s="7">
        <v>66.0635</v>
      </c>
      <c r="F10" s="7"/>
      <c r="G10" s="7">
        <v>22.15455</v>
      </c>
      <c r="H10" s="7">
        <v>21.68355</v>
      </c>
      <c r="I10" s="5" t="s">
        <v>21</v>
      </c>
      <c r="J10" s="5"/>
      <c r="K10" s="20">
        <f t="shared" ref="K10" si="0">H10/G10</f>
        <v>0.978740258773029</v>
      </c>
      <c r="L10" s="20"/>
      <c r="M10" s="5" t="s">
        <v>21</v>
      </c>
    </row>
    <row r="11" ht="20" customHeight="1" spans="1:13">
      <c r="A11" s="5"/>
      <c r="B11" s="5"/>
      <c r="C11" s="5" t="s">
        <v>22</v>
      </c>
      <c r="D11" s="5"/>
      <c r="E11" s="7">
        <v>0</v>
      </c>
      <c r="F11" s="7"/>
      <c r="G11" s="7">
        <v>0</v>
      </c>
      <c r="H11" s="7">
        <v>0</v>
      </c>
      <c r="I11" s="5" t="s">
        <v>21</v>
      </c>
      <c r="J11" s="5"/>
      <c r="K11" s="20" t="s">
        <v>21</v>
      </c>
      <c r="L11" s="20"/>
      <c r="M11" s="5" t="s">
        <v>21</v>
      </c>
    </row>
    <row r="12" ht="20" customHeight="1" spans="1:13">
      <c r="A12" s="5"/>
      <c r="B12" s="5"/>
      <c r="C12" s="5" t="s">
        <v>23</v>
      </c>
      <c r="D12" s="5"/>
      <c r="E12" s="7">
        <v>0</v>
      </c>
      <c r="F12" s="7"/>
      <c r="G12" s="7">
        <v>0</v>
      </c>
      <c r="H12" s="7">
        <v>0</v>
      </c>
      <c r="I12" s="5" t="s">
        <v>21</v>
      </c>
      <c r="J12" s="5"/>
      <c r="K12" s="20" t="s">
        <v>21</v>
      </c>
      <c r="L12" s="20"/>
      <c r="M12" s="5" t="s">
        <v>21</v>
      </c>
    </row>
    <row r="13" ht="20" customHeight="1" spans="1:13">
      <c r="A13" s="5" t="s">
        <v>24</v>
      </c>
      <c r="B13" s="5" t="s">
        <v>25</v>
      </c>
      <c r="C13" s="5"/>
      <c r="D13" s="5"/>
      <c r="E13" s="5"/>
      <c r="F13" s="5"/>
      <c r="G13" s="5" t="s">
        <v>26</v>
      </c>
      <c r="H13" s="5"/>
      <c r="I13" s="5"/>
      <c r="J13" s="5"/>
      <c r="K13" s="5"/>
      <c r="L13" s="5"/>
      <c r="M13" s="5"/>
    </row>
    <row r="14" ht="20" customHeight="1" spans="1:13">
      <c r="A14" s="5"/>
      <c r="B14" s="8" t="s">
        <v>27</v>
      </c>
      <c r="C14" s="8"/>
      <c r="D14" s="5"/>
      <c r="E14" s="8"/>
      <c r="F14" s="8"/>
      <c r="G14" s="8" t="s">
        <v>28</v>
      </c>
      <c r="H14" s="8"/>
      <c r="I14" s="8"/>
      <c r="J14" s="8"/>
      <c r="K14" s="8"/>
      <c r="L14" s="8"/>
      <c r="M14" s="8"/>
    </row>
    <row r="15" ht="85" customHeight="1" spans="1:13">
      <c r="A15" s="5"/>
      <c r="B15" s="8"/>
      <c r="C15" s="8"/>
      <c r="D15" s="5"/>
      <c r="E15" s="8"/>
      <c r="F15" s="8"/>
      <c r="G15" s="8"/>
      <c r="H15" s="8"/>
      <c r="I15" s="8"/>
      <c r="J15" s="8"/>
      <c r="K15" s="8"/>
      <c r="L15" s="8"/>
      <c r="M15" s="8"/>
    </row>
    <row r="16" ht="20" customHeight="1" spans="1:13">
      <c r="A16" s="9"/>
      <c r="B16" s="5" t="s">
        <v>29</v>
      </c>
      <c r="C16" s="5" t="s">
        <v>30</v>
      </c>
      <c r="D16" s="5" t="s">
        <v>31</v>
      </c>
      <c r="E16" s="5"/>
      <c r="F16" s="5" t="s">
        <v>32</v>
      </c>
      <c r="G16" s="5"/>
      <c r="H16" s="5" t="s">
        <v>33</v>
      </c>
      <c r="I16" s="5"/>
      <c r="J16" s="5" t="s">
        <v>16</v>
      </c>
      <c r="K16" s="5" t="s">
        <v>18</v>
      </c>
      <c r="L16" s="5" t="s">
        <v>34</v>
      </c>
      <c r="M16" s="5"/>
    </row>
    <row r="17" ht="20" customHeight="1" spans="1:13">
      <c r="A17" s="10" t="s">
        <v>35</v>
      </c>
      <c r="B17" s="11" t="s">
        <v>36</v>
      </c>
      <c r="C17" s="11" t="s">
        <v>37</v>
      </c>
      <c r="D17" s="11" t="s">
        <v>38</v>
      </c>
      <c r="E17" s="11"/>
      <c r="F17" s="11" t="s">
        <v>39</v>
      </c>
      <c r="G17" s="11"/>
      <c r="H17" s="11" t="s">
        <v>40</v>
      </c>
      <c r="I17" s="11"/>
      <c r="J17" s="11">
        <v>8</v>
      </c>
      <c r="K17" s="22">
        <v>8</v>
      </c>
      <c r="L17" s="11"/>
      <c r="M17" s="11"/>
    </row>
    <row r="18" ht="20" customHeight="1" spans="1:13">
      <c r="A18" s="10"/>
      <c r="B18" s="11"/>
      <c r="C18" s="11"/>
      <c r="D18" s="11" t="s">
        <v>41</v>
      </c>
      <c r="E18" s="11"/>
      <c r="F18" s="11" t="s">
        <v>42</v>
      </c>
      <c r="G18" s="11"/>
      <c r="H18" s="11" t="s">
        <v>43</v>
      </c>
      <c r="I18" s="11"/>
      <c r="J18" s="11">
        <v>7</v>
      </c>
      <c r="K18" s="22">
        <v>7</v>
      </c>
      <c r="L18" s="11"/>
      <c r="M18" s="11"/>
    </row>
    <row r="19" ht="44" customHeight="1" spans="1:13">
      <c r="A19" s="10"/>
      <c r="B19" s="11"/>
      <c r="C19" s="11"/>
      <c r="D19" s="11" t="s">
        <v>44</v>
      </c>
      <c r="E19" s="11"/>
      <c r="F19" s="11" t="s">
        <v>45</v>
      </c>
      <c r="G19" s="11"/>
      <c r="H19" s="11" t="s">
        <v>46</v>
      </c>
      <c r="I19" s="11"/>
      <c r="J19" s="11">
        <v>5</v>
      </c>
      <c r="K19" s="22">
        <v>5</v>
      </c>
      <c r="L19" s="11"/>
      <c r="M19" s="11"/>
    </row>
    <row r="20" ht="41" customHeight="1" spans="1:13">
      <c r="A20" s="12" t="s">
        <v>47</v>
      </c>
      <c r="B20" s="11" t="s">
        <v>48</v>
      </c>
      <c r="C20" s="11" t="s">
        <v>49</v>
      </c>
      <c r="D20" s="11" t="s">
        <v>50</v>
      </c>
      <c r="E20" s="11"/>
      <c r="F20" s="11" t="s">
        <v>51</v>
      </c>
      <c r="G20" s="11"/>
      <c r="H20" s="11" t="s">
        <v>52</v>
      </c>
      <c r="I20" s="11"/>
      <c r="J20" s="11">
        <v>8</v>
      </c>
      <c r="K20" s="22">
        <v>8</v>
      </c>
      <c r="L20" s="11"/>
      <c r="M20" s="11"/>
    </row>
    <row r="21" ht="255" customHeight="1" spans="1:13">
      <c r="A21" s="13"/>
      <c r="B21" s="11"/>
      <c r="C21" s="11"/>
      <c r="D21" s="11" t="s">
        <v>53</v>
      </c>
      <c r="E21" s="11"/>
      <c r="F21" s="11" t="s">
        <v>54</v>
      </c>
      <c r="G21" s="11"/>
      <c r="H21" s="11" t="s">
        <v>55</v>
      </c>
      <c r="I21" s="11"/>
      <c r="J21" s="11">
        <v>7</v>
      </c>
      <c r="K21" s="22">
        <f>18/50*7</f>
        <v>2.52</v>
      </c>
      <c r="L21" s="23" t="s">
        <v>56</v>
      </c>
      <c r="M21" s="23"/>
    </row>
    <row r="22" ht="64" customHeight="1" spans="1:13">
      <c r="A22" s="13"/>
      <c r="B22" s="11"/>
      <c r="C22" s="11" t="s">
        <v>57</v>
      </c>
      <c r="D22" s="11" t="s">
        <v>58</v>
      </c>
      <c r="E22" s="11"/>
      <c r="F22" s="11" t="s">
        <v>59</v>
      </c>
      <c r="G22" s="11"/>
      <c r="H22" s="14" t="s">
        <v>58</v>
      </c>
      <c r="I22" s="14"/>
      <c r="J22" s="11">
        <v>8</v>
      </c>
      <c r="K22" s="22">
        <v>8</v>
      </c>
      <c r="L22" s="11"/>
      <c r="M22" s="11"/>
    </row>
    <row r="23" ht="19" customHeight="1" spans="1:13">
      <c r="A23" s="13"/>
      <c r="B23" s="11"/>
      <c r="C23" s="11" t="s">
        <v>60</v>
      </c>
      <c r="D23" s="11" t="s">
        <v>61</v>
      </c>
      <c r="E23" s="11"/>
      <c r="F23" s="15" t="s">
        <v>62</v>
      </c>
      <c r="G23" s="11"/>
      <c r="H23" s="11" t="s">
        <v>63</v>
      </c>
      <c r="I23" s="11"/>
      <c r="J23" s="11">
        <v>6</v>
      </c>
      <c r="K23" s="22">
        <v>6</v>
      </c>
      <c r="L23" s="11"/>
      <c r="M23" s="11"/>
    </row>
    <row r="24" ht="20" customHeight="1" spans="1:13">
      <c r="A24" s="13"/>
      <c r="B24" s="11"/>
      <c r="C24" s="11"/>
      <c r="D24" s="11" t="s">
        <v>64</v>
      </c>
      <c r="E24" s="11"/>
      <c r="F24" s="15" t="s">
        <v>62</v>
      </c>
      <c r="G24" s="11"/>
      <c r="H24" s="14" t="s">
        <v>63</v>
      </c>
      <c r="I24" s="11"/>
      <c r="J24" s="11">
        <v>6</v>
      </c>
      <c r="K24" s="22">
        <v>6</v>
      </c>
      <c r="L24" s="11"/>
      <c r="M24" s="11"/>
    </row>
    <row r="25" ht="27" customHeight="1" spans="1:13">
      <c r="A25" s="13"/>
      <c r="B25" s="11"/>
      <c r="C25" s="11"/>
      <c r="D25" s="11" t="s">
        <v>65</v>
      </c>
      <c r="E25" s="11"/>
      <c r="F25" s="11" t="s">
        <v>66</v>
      </c>
      <c r="G25" s="11"/>
      <c r="H25" s="14" t="s">
        <v>67</v>
      </c>
      <c r="I25" s="14"/>
      <c r="J25" s="11">
        <v>5</v>
      </c>
      <c r="K25" s="22">
        <v>5</v>
      </c>
      <c r="L25" s="11"/>
      <c r="M25" s="11"/>
    </row>
    <row r="26" ht="48" customHeight="1" spans="1:13">
      <c r="A26" s="13"/>
      <c r="B26" s="11" t="s">
        <v>68</v>
      </c>
      <c r="C26" s="11" t="s">
        <v>69</v>
      </c>
      <c r="D26" s="11" t="s">
        <v>70</v>
      </c>
      <c r="E26" s="11"/>
      <c r="F26" s="11" t="s">
        <v>59</v>
      </c>
      <c r="G26" s="11"/>
      <c r="H26" s="11" t="s">
        <v>71</v>
      </c>
      <c r="I26" s="11"/>
      <c r="J26" s="11">
        <v>20</v>
      </c>
      <c r="K26" s="22">
        <v>19</v>
      </c>
      <c r="L26" s="24" t="s">
        <v>72</v>
      </c>
      <c r="M26" s="24"/>
    </row>
    <row r="27" ht="35" customHeight="1" spans="1:13">
      <c r="A27" s="13"/>
      <c r="B27" s="11" t="s">
        <v>73</v>
      </c>
      <c r="C27" s="11" t="s">
        <v>74</v>
      </c>
      <c r="D27" s="11" t="s">
        <v>75</v>
      </c>
      <c r="E27" s="11"/>
      <c r="F27" s="11" t="s">
        <v>76</v>
      </c>
      <c r="G27" s="11"/>
      <c r="H27" s="15">
        <v>1</v>
      </c>
      <c r="I27" s="11"/>
      <c r="J27" s="11">
        <v>5</v>
      </c>
      <c r="K27" s="22">
        <v>5</v>
      </c>
      <c r="L27" s="11"/>
      <c r="M27" s="11"/>
    </row>
    <row r="28" ht="31" customHeight="1" spans="1:13">
      <c r="A28" s="16"/>
      <c r="B28" s="11"/>
      <c r="C28" s="11"/>
      <c r="D28" s="11" t="s">
        <v>77</v>
      </c>
      <c r="E28" s="11"/>
      <c r="F28" s="11" t="s">
        <v>76</v>
      </c>
      <c r="G28" s="11"/>
      <c r="H28" s="15">
        <v>1</v>
      </c>
      <c r="I28" s="11"/>
      <c r="J28" s="11">
        <v>5</v>
      </c>
      <c r="K28" s="22">
        <v>5</v>
      </c>
      <c r="L28" s="11"/>
      <c r="M28" s="11"/>
    </row>
    <row r="29" ht="18" customHeight="1" spans="1:13">
      <c r="A29" s="17" t="s">
        <v>78</v>
      </c>
      <c r="B29" s="18"/>
      <c r="C29" s="18"/>
      <c r="D29" s="18"/>
      <c r="E29" s="18"/>
      <c r="F29" s="18"/>
      <c r="G29" s="18"/>
      <c r="H29" s="18"/>
      <c r="I29" s="25"/>
      <c r="J29" s="11">
        <f>SUM(J17:J28,I9)</f>
        <v>100</v>
      </c>
      <c r="K29" s="22">
        <f>SUM(K17:K28,M9)</f>
        <v>94.3074025877303</v>
      </c>
      <c r="L29" s="11"/>
      <c r="M29" s="11"/>
    </row>
    <row r="30" spans="1:13">
      <c r="A30" s="19"/>
      <c r="B30" s="19"/>
      <c r="C30" s="19"/>
      <c r="D30" s="19"/>
      <c r="E30" s="19"/>
      <c r="F30" s="19"/>
      <c r="G30" s="19"/>
      <c r="H30" s="19"/>
      <c r="I30" s="19"/>
      <c r="J30" s="19"/>
      <c r="K30" s="19"/>
      <c r="L30" s="19"/>
      <c r="M30" s="19"/>
    </row>
    <row r="31" spans="1:13">
      <c r="A31" s="19"/>
      <c r="B31" s="19"/>
      <c r="C31" s="19"/>
      <c r="D31" s="19"/>
      <c r="E31" s="19"/>
      <c r="F31" s="19"/>
      <c r="G31" s="19"/>
      <c r="H31" s="19"/>
      <c r="I31" s="19"/>
      <c r="J31" s="19"/>
      <c r="K31" s="19"/>
      <c r="L31" s="19"/>
      <c r="M31" s="19"/>
    </row>
  </sheetData>
  <mergeCells count="101">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A29:I29"/>
    <mergeCell ref="L29:M29"/>
    <mergeCell ref="A13:A15"/>
    <mergeCell ref="A17:A19"/>
    <mergeCell ref="A20:A28"/>
    <mergeCell ref="B17:B19"/>
    <mergeCell ref="B20:B25"/>
    <mergeCell ref="B27:B28"/>
    <mergeCell ref="C17:C19"/>
    <mergeCell ref="C20:C21"/>
    <mergeCell ref="C23:C25"/>
    <mergeCell ref="C27:C28"/>
    <mergeCell ref="A30:M31"/>
    <mergeCell ref="B14:F15"/>
    <mergeCell ref="G14:M15"/>
    <mergeCell ref="A8:B12"/>
  </mergeCells>
  <printOptions horizontalCentered="1"/>
  <pageMargins left="0.748031496062992" right="0.748031496062992" top="0.984251968503937" bottom="0.984251968503937" header="0.511811023622047" footer="0.511811023622047"/>
  <pageSetup paperSize="9" scale="83" orientation="landscape"/>
  <headerFooter/>
  <rowBreaks count="1" manualBreakCount="1">
    <brk id="19"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单位自评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桃之0511</cp:lastModifiedBy>
  <dcterms:created xsi:type="dcterms:W3CDTF">2021-04-09T21:20:00Z</dcterms:created>
  <cp:lastPrinted>2024-04-11T18:16:00Z</cp:lastPrinted>
  <dcterms:modified xsi:type="dcterms:W3CDTF">2024-09-05T08:37:51Z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2052-12.1.0.17857</vt:lpwstr>
  </property>
</Properties>
</file>