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s>
  <definedNames>
    <definedName name="_xlnm.Print_Area" localSheetId="0">自评表!$A$1:$M$29</definedName>
    <definedName name="_xlnm.Print_Titles" localSheetId="0">自评表!$15:$15</definedName>
  </definedNames>
  <calcPr calcId="144525"/>
</workbook>
</file>

<file path=xl/sharedStrings.xml><?xml version="1.0" encoding="utf-8"?>
<sst xmlns="http://schemas.openxmlformats.org/spreadsheetml/2006/main" count="99" uniqueCount="85">
  <si>
    <t>项目支出绩效自评表</t>
  </si>
  <si>
    <t>( 2022年度)</t>
  </si>
  <si>
    <t>项目名称</t>
  </si>
  <si>
    <t>政务服务便民自助终端租赁及运维服务</t>
  </si>
  <si>
    <t>主管部门</t>
  </si>
  <si>
    <t>北京市政务服务管理局</t>
  </si>
  <si>
    <t>实施单位</t>
  </si>
  <si>
    <t>北京市政务服务管理局（本级）</t>
  </si>
  <si>
    <t>项目负责人</t>
  </si>
  <si>
    <t>赵磊</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</si>
  <si>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</si>
  <si>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</si>
  <si>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</si>
  <si>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</si>
  <si>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</si>
  <si>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</si>
  <si>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</si>
  <si>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</si>
  <si>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</si>
  <si>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</si>
  <si>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</si>
  <si>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</si>
  <si>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</si>
  <si>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</si>
  <si>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</si>
  <si>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</si>
  <si>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期目标：在2019年开展政务服务便民自助平台示范项目的基础上，建设了北京市政务服务便民自助平台，通过购买服务的方式铺设了100台自助终端，示范项目于2019年12月份完成终验，2019年12月-2021年12月为项目2年服务期。为继续给群众提供综合便捷的自助服务，于2021年12月份启动自助终端续租和运行维护工作，租赁100台政务服务便民自助终端1年，以及配套的相关运维服务一套；总预算为218万元；其中2021年支出10万元，2022中期验收合格后年支出99万元，2023年支出109万元；
年度目标：2022年6月进行中期验收，2022年12月进行终期验收。</t>
  </si>
  <si>
    <t>经2021年第22次局党组会审议通过，依照公开招标程序，与广东金赋科技股份有限公司签订了“政务服务便民自助终端租赁及运维服务项目”委托合同，合同金额199万元，服务期为2021年12月21日至2022年12月20日。目前该项目服务期已完成，保障了2022年度100台终端租赁及运维服务，6月30日通过了中期验收专家评审，验收合格后支付合同中期款89.5万元（即本年度预算数）；于2023年1月18日通过了项目终验评审会。</t>
  </si>
  <si>
    <t>一级指标</t>
  </si>
  <si>
    <t>二级指标</t>
  </si>
  <si>
    <t>三级指标</t>
  </si>
  <si>
    <t>年度指标值</t>
  </si>
  <si>
    <t>实际完成值</t>
  </si>
  <si>
    <t>偏差原因分析及改进措施</t>
  </si>
  <si>
    <t>绩效
指标</t>
  </si>
  <si>
    <t>产出指标</t>
  </si>
  <si>
    <t>数量指标</t>
  </si>
  <si>
    <t>租赁终端数量</t>
  </si>
  <si>
    <t>100台</t>
  </si>
  <si>
    <t>巡检、培训、终端耗材等相关运维服务</t>
  </si>
  <si>
    <t>1套</t>
  </si>
  <si>
    <t>1套（含日常巡检、故障处理、集中管控、保障服务、耗材备件、信息安全、服务规范、人员培训、现场调研等）</t>
  </si>
  <si>
    <t>质量指标</t>
  </si>
  <si>
    <t>系统运行7*24小时稳定运行并发量</t>
  </si>
  <si>
    <t>≥100人</t>
  </si>
  <si>
    <t>100人</t>
  </si>
  <si>
    <t>故障排除率</t>
  </si>
  <si>
    <t>≥99%</t>
  </si>
  <si>
    <t>交互类业务响应时间与标准要求的一致性（平均2-4秒，峰值4-8秒)</t>
  </si>
  <si>
    <t>100%</t>
  </si>
  <si>
    <t>=100%</t>
  </si>
  <si>
    <t>时效指标</t>
  </si>
  <si>
    <t>项目中期验收时间</t>
  </si>
  <si>
    <t>≦6月</t>
  </si>
  <si>
    <t>项目终验时间</t>
  </si>
  <si>
    <t>≦12月</t>
  </si>
  <si>
    <t>偏差原因：自助终端所铺设点位近80%的在镇街和村居，受新型冠状病毒疫情不可抗力影响，2022年12月份为北京市疫情高发期，镇街、村居工作人员均参与抗疫工作，而且体系处和项目组人员也感染病毒，从而造成12月份无法顺利组织开展铺设单位满意度调查、终期验收等。
改进措施：待疫情防控政策优化后，于2023年1月份立即开展终验工作。</t>
  </si>
  <si>
    <t>绩效
指标（续）</t>
  </si>
  <si>
    <t>产出指标（续）</t>
  </si>
  <si>
    <t>时效指标（续）</t>
  </si>
  <si>
    <t>预算资金支付完成时间</t>
  </si>
  <si>
    <t>偏差原因：因于2022年6月30日组织开展的项目中期验收，故按照局内有关程序，于2022年7月7日完成合同中期款的支付请示工作。
改进措施：严格按照资金支付进度指标及合同约定的验收与款项支付时间，提前做好验收会准备安排，保障资金支付工作按时完成。</t>
  </si>
  <si>
    <t>成本指标</t>
  </si>
  <si>
    <t>项目预算控制数</t>
  </si>
  <si>
    <t>≦89.5万元</t>
  </si>
  <si>
    <t>89.5万元</t>
  </si>
  <si>
    <t>效益指标</t>
  </si>
  <si>
    <t>社会效益指标</t>
  </si>
  <si>
    <t>通过政务服务便民自助终端租赁及运维服务，一体化咨询服务能力得到改善</t>
  </si>
  <si>
    <t>优良中低差</t>
  </si>
  <si>
    <t>通过租赁100台自助终端，2021年6月累计实现22个委办单位、241项便民自助服务功能，实现群众个人高频事项自助查询打印、全市通办，如公积金事项，个税事项等，进一步改善了政务服务精准供给能力及一体化咨询服务能力</t>
  </si>
  <si>
    <t>效益指标（续）</t>
  </si>
  <si>
    <t>社会效益指标（续）</t>
  </si>
  <si>
    <t>通过政务服务便民自助终端租赁及运维服务，政务服务精确供给能力得到改善</t>
  </si>
  <si>
    <t>通过租赁100台自助终端并部署在市、区、乡镇（街道）、村（社区）四级政务服务场所，群众可实现在就近的便民自助终端完成相关事项办理，节约交通成本和时间成本</t>
  </si>
  <si>
    <t>可持续影响指标</t>
  </si>
  <si>
    <t>通过政务服务便民自助终端租赁及运维服务，使政务局社会影响力得到提升</t>
  </si>
  <si>
    <t>通过自助终端覆盖市、区、乡镇（街道）、村（社区）四级政务服务场所，实现高频事项全市通办。2021年12月21日至2022年12月20日累计终端访问点击量为14.8万笔，累计业务办理量为10万笔</t>
  </si>
  <si>
    <t>偏差原因：政务局社会影响力有待后续验证。
改进措施：后续从部门履职角度进一步关注项目开展对政务局社会影响力提升的作用，挖掘相关支撑数据。</t>
  </si>
  <si>
    <t>满意度指标</t>
  </si>
  <si>
    <t>服务对象满意度指标</t>
  </si>
  <si>
    <t>办事人员满意度</t>
  </si>
  <si>
    <t>≥90%</t>
  </si>
  <si>
    <t>2022年6月统计办事体验满意度调查结果为95%；2023年1月统计对办事体验满意度调查结果为96%</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</si>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</sst>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8">
    <font>
      <sz val="11"/>
      <color theme="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sz val="10"/>
      <name val="Arial"/>
      <charset val="134"/>
    </font>
    <font>
      <b/>
      <sz val="11"/>
      <name val="宋体"/>
      <charset val="134"/>
      <scheme val="minor"/>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9" fontId="14" fillId="0" borderId="0" applyFont="0" applyFill="0" applyBorder="0" applyAlignment="0" applyProtection="0">
      <alignment vertical="center"/>
    </xf>
    <xf numFmtId="0" fontId="0" fillId="7" borderId="11" applyNumberFormat="0" applyFont="0" applyAlignment="0" applyProtection="0">
      <alignment vertical="center"/>
    </xf>
    <xf numFmtId="0" fontId="11"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11" fillId="9" borderId="0" applyNumberFormat="0" applyBorder="0" applyAlignment="0" applyProtection="0">
      <alignment vertical="center"/>
    </xf>
    <xf numFmtId="0" fontId="15" fillId="0" borderId="13" applyNumberFormat="0" applyFill="0" applyAlignment="0" applyProtection="0">
      <alignment vertical="center"/>
    </xf>
    <xf numFmtId="0" fontId="11" fillId="10" borderId="0" applyNumberFormat="0" applyBorder="0" applyAlignment="0" applyProtection="0">
      <alignment vertical="center"/>
    </xf>
    <xf numFmtId="0" fontId="21" fillId="11" borderId="14" applyNumberFormat="0" applyAlignment="0" applyProtection="0">
      <alignment vertical="center"/>
    </xf>
    <xf numFmtId="0" fontId="22" fillId="11" borderId="10" applyNumberFormat="0" applyAlignment="0" applyProtection="0">
      <alignment vertical="center"/>
    </xf>
    <xf numFmtId="0" fontId="23" fillId="12" borderId="15"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5" fillId="0" borderId="0"/>
    <xf numFmtId="0" fontId="14" fillId="0" borderId="0">
      <alignment vertical="center"/>
    </xf>
  </cellStyleXfs>
  <cellXfs count="34">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2"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left" vertical="center"/>
    </xf>
    <xf numFmtId="0" fontId="5" fillId="0" borderId="5" xfId="0" applyFont="1" applyBorder="1" applyAlignment="1">
      <alignment horizontal="left"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left" vertical="center" wrapText="1"/>
    </xf>
    <xf numFmtId="0" fontId="5" fillId="0" borderId="5" xfId="0" applyFont="1" applyBorder="1" applyAlignment="1">
      <alignment horizontal="left" vertical="center" wrapText="1"/>
    </xf>
    <xf numFmtId="0" fontId="4" fillId="0" borderId="5" xfId="0" applyFont="1" applyBorder="1" applyAlignment="1">
      <alignment horizontal="left" vertical="center" wrapText="1"/>
    </xf>
    <xf numFmtId="9"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31" fontId="4" fillId="0" borderId="1"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31"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left" vertical="center" wrapText="1"/>
    </xf>
    <xf numFmtId="0" fontId="6" fillId="0" borderId="1" xfId="0" applyFont="1" applyBorder="1" applyAlignment="1">
      <alignment horizontal="center" vertical="center"/>
    </xf>
    <xf numFmtId="10"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31" fontId="4" fillId="0" borderId="5" xfId="0" applyNumberFormat="1" applyFont="1" applyBorder="1" applyAlignment="1">
      <alignment horizontal="center" vertical="center" wrapText="1"/>
    </xf>
    <xf numFmtId="0" fontId="7"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9"/>
  <sheetViews>
    <sheetView tabSelected="1" view="pageBreakPreview" zoomScale="60" zoomScaleNormal="70" topLeftCell="A23" workbookViewId="0">
      <selection activeCell="H45" sqref="H45"/>
    </sheetView>
  </sheetViews>
  <sheetFormatPr defaultColWidth="9" defaultRowHeight="13.5"/>
  <cols>
    <col min="1" max="1" width="7.6" style="1" customWidth="1"/>
    <col min="2" max="2" width="9.6" style="1" customWidth="1"/>
    <col min="3" max="3" width="8" style="1" customWidth="1"/>
    <col min="4" max="4" width="14.9333333333333" style="2" customWidth="1"/>
    <col min="5" max="5" width="3.93333333333333" style="1" customWidth="1"/>
    <col min="6" max="7" width="11.2666666666667" style="1" customWidth="1"/>
    <col min="8" max="8" width="12.0666666666667" style="1" customWidth="1"/>
    <col min="9" max="9" width="7.46666666666667" style="1" customWidth="1"/>
    <col min="10" max="10" width="6.73333333333333" style="1" customWidth="1"/>
    <col min="11" max="11" width="7.06666666666667" style="1" customWidth="1"/>
    <col min="12" max="12" width="9" style="1"/>
    <col min="13" max="13" width="19" style="1" customWidth="1"/>
    <col min="14" max="16384" width="9" style="1"/>
  </cols>
  <sheetData>
    <row r="1" ht="25.5" spans="1:13">
      <c r="A1" s="3" t="s">
        <v>0</v>
      </c>
      <c r="B1" s="3"/>
      <c r="C1" s="3"/>
      <c r="D1" s="3"/>
      <c r="E1" s="3"/>
      <c r="F1" s="3"/>
      <c r="G1" s="3"/>
      <c r="H1" s="3"/>
      <c r="I1" s="3"/>
      <c r="J1" s="3"/>
      <c r="K1" s="3"/>
      <c r="L1" s="3"/>
      <c r="M1" s="3"/>
    </row>
    <row r="2" ht="14.25" customHeight="1" spans="1:13">
      <c r="A2" s="4" t="s">
        <v>1</v>
      </c>
      <c r="B2" s="4"/>
      <c r="C2" s="4"/>
      <c r="D2" s="4"/>
      <c r="E2" s="4"/>
      <c r="F2" s="4"/>
      <c r="G2" s="4"/>
      <c r="H2" s="4"/>
      <c r="I2" s="4"/>
      <c r="J2" s="4"/>
      <c r="K2" s="4"/>
      <c r="L2" s="4"/>
      <c r="M2" s="4"/>
    </row>
    <row r="3" spans="1:13">
      <c r="A3" s="2"/>
      <c r="B3" s="2"/>
      <c r="C3" s="2"/>
      <c r="E3" s="2"/>
      <c r="F3" s="2"/>
      <c r="G3" s="2"/>
      <c r="H3" s="2"/>
      <c r="I3" s="2"/>
      <c r="J3" s="2"/>
      <c r="K3" s="2"/>
      <c r="L3" s="2"/>
      <c r="M3" s="2"/>
    </row>
    <row r="4" ht="20.2" customHeight="1" spans="1:13">
      <c r="A4" s="5" t="s">
        <v>2</v>
      </c>
      <c r="B4" s="5"/>
      <c r="C4" s="5" t="s">
        <v>3</v>
      </c>
      <c r="D4" s="5"/>
      <c r="E4" s="5"/>
      <c r="F4" s="5"/>
      <c r="G4" s="5"/>
      <c r="H4" s="5"/>
      <c r="I4" s="5"/>
      <c r="J4" s="5"/>
      <c r="K4" s="5"/>
      <c r="L4" s="5"/>
      <c r="M4" s="5"/>
    </row>
    <row r="5" ht="20.2" customHeight="1" spans="1:13">
      <c r="A5" s="5" t="s">
        <v>4</v>
      </c>
      <c r="B5" s="5"/>
      <c r="C5" s="5" t="s">
        <v>5</v>
      </c>
      <c r="D5" s="5"/>
      <c r="E5" s="5"/>
      <c r="F5" s="5"/>
      <c r="G5" s="5"/>
      <c r="H5" s="5" t="s">
        <v>6</v>
      </c>
      <c r="I5" s="5" t="s">
        <v>7</v>
      </c>
      <c r="J5" s="5"/>
      <c r="K5" s="5"/>
      <c r="L5" s="5"/>
      <c r="M5" s="5"/>
    </row>
    <row r="6" ht="20.2" customHeight="1" spans="1:13">
      <c r="A6" s="5" t="s">
        <v>8</v>
      </c>
      <c r="B6" s="5"/>
      <c r="C6" s="5" t="s">
        <v>9</v>
      </c>
      <c r="D6" s="5"/>
      <c r="E6" s="5"/>
      <c r="F6" s="5"/>
      <c r="G6" s="5"/>
      <c r="H6" s="5" t="s">
        <v>10</v>
      </c>
      <c r="I6" s="5">
        <v>89150974</v>
      </c>
      <c r="J6" s="5"/>
      <c r="K6" s="5"/>
      <c r="L6" s="5"/>
      <c r="M6" s="5"/>
    </row>
    <row r="7" ht="20.2" customHeight="1" spans="1:13">
      <c r="A7" s="5" t="s">
        <v>11</v>
      </c>
      <c r="B7" s="5"/>
      <c r="C7" s="5"/>
      <c r="D7" s="5"/>
      <c r="E7" s="5" t="s">
        <v>12</v>
      </c>
      <c r="F7" s="5"/>
      <c r="G7" s="5" t="s">
        <v>13</v>
      </c>
      <c r="H7" s="5" t="s">
        <v>14</v>
      </c>
      <c r="I7" s="5" t="s">
        <v>15</v>
      </c>
      <c r="J7" s="5"/>
      <c r="K7" s="5" t="s">
        <v>16</v>
      </c>
      <c r="L7" s="5"/>
      <c r="M7" s="5" t="s">
        <v>17</v>
      </c>
    </row>
    <row r="8" ht="20.2" customHeight="1" spans="1:13">
      <c r="A8" s="5"/>
      <c r="B8" s="5"/>
      <c r="C8" s="6" t="s">
        <v>18</v>
      </c>
      <c r="D8" s="5"/>
      <c r="E8" s="7">
        <v>89.5</v>
      </c>
      <c r="F8" s="7"/>
      <c r="G8" s="7">
        <v>89.5</v>
      </c>
      <c r="H8" s="7">
        <v>89.5</v>
      </c>
      <c r="I8" s="5">
        <v>10</v>
      </c>
      <c r="J8" s="5"/>
      <c r="K8" s="29">
        <v>1</v>
      </c>
      <c r="L8" s="29"/>
      <c r="M8" s="7">
        <f>I8*K8</f>
        <v>10</v>
      </c>
    </row>
    <row r="9" ht="20.2" customHeight="1" spans="1:13">
      <c r="A9" s="5"/>
      <c r="B9" s="5"/>
      <c r="C9" s="6" t="s">
        <v>19</v>
      </c>
      <c r="D9" s="5"/>
      <c r="E9" s="7">
        <v>89.5</v>
      </c>
      <c r="F9" s="7"/>
      <c r="G9" s="7">
        <v>89.5</v>
      </c>
      <c r="H9" s="7">
        <v>89.5</v>
      </c>
      <c r="I9" s="5" t="s">
        <v>20</v>
      </c>
      <c r="J9" s="5"/>
      <c r="K9" s="29">
        <v>1</v>
      </c>
      <c r="L9" s="29"/>
      <c r="M9" s="5" t="s">
        <v>20</v>
      </c>
    </row>
    <row r="10" ht="20.2" customHeight="1" spans="1:13">
      <c r="A10" s="5"/>
      <c r="B10" s="5"/>
      <c r="C10" s="5" t="s">
        <v>21</v>
      </c>
      <c r="D10" s="5"/>
      <c r="E10" s="7">
        <v>0</v>
      </c>
      <c r="F10" s="7"/>
      <c r="G10" s="7">
        <v>0</v>
      </c>
      <c r="H10" s="7">
        <v>0</v>
      </c>
      <c r="I10" s="5" t="s">
        <v>20</v>
      </c>
      <c r="J10" s="5"/>
      <c r="K10" s="5" t="s">
        <v>20</v>
      </c>
      <c r="L10" s="5"/>
      <c r="M10" s="5" t="s">
        <v>20</v>
      </c>
    </row>
    <row r="11" ht="20.2" customHeight="1" spans="1:13">
      <c r="A11" s="5"/>
      <c r="B11" s="5"/>
      <c r="C11" s="5" t="s">
        <v>22</v>
      </c>
      <c r="D11" s="5"/>
      <c r="E11" s="7">
        <v>0</v>
      </c>
      <c r="F11" s="7"/>
      <c r="G11" s="7">
        <v>0</v>
      </c>
      <c r="H11" s="7">
        <v>0</v>
      </c>
      <c r="I11" s="5" t="s">
        <v>20</v>
      </c>
      <c r="J11" s="5"/>
      <c r="K11" s="5" t="s">
        <v>20</v>
      </c>
      <c r="L11" s="5"/>
      <c r="M11" s="5" t="s">
        <v>20</v>
      </c>
    </row>
    <row r="12" ht="20.2" customHeight="1" spans="1:13">
      <c r="A12" s="5" t="s">
        <v>23</v>
      </c>
      <c r="B12" s="5" t="s">
        <v>24</v>
      </c>
      <c r="C12" s="5"/>
      <c r="D12" s="5"/>
      <c r="E12" s="5"/>
      <c r="F12" s="5"/>
      <c r="G12" s="5" t="s">
        <v>25</v>
      </c>
      <c r="H12" s="5"/>
      <c r="I12" s="5"/>
      <c r="J12" s="5"/>
      <c r="K12" s="5"/>
      <c r="L12" s="5"/>
      <c r="M12" s="5"/>
    </row>
    <row r="13" ht="20.2" customHeight="1" spans="1:13">
      <c r="A13" s="5"/>
      <c r="B13" s="8" t="s">
        <v>26</v>
      </c>
      <c r="C13" s="8"/>
      <c r="D13" s="5"/>
      <c r="E13" s="8"/>
      <c r="F13" s="8"/>
      <c r="G13" s="8" t="s">
        <v>27</v>
      </c>
      <c r="H13" s="8"/>
      <c r="I13" s="8"/>
      <c r="J13" s="8"/>
      <c r="K13" s="8"/>
      <c r="L13" s="8"/>
      <c r="M13" s="8"/>
    </row>
    <row r="14" ht="160.05" customHeight="1" spans="1:13">
      <c r="A14" s="5"/>
      <c r="B14" s="8"/>
      <c r="C14" s="8"/>
      <c r="D14" s="5"/>
      <c r="E14" s="8"/>
      <c r="F14" s="8"/>
      <c r="G14" s="8"/>
      <c r="H14" s="8"/>
      <c r="I14" s="8"/>
      <c r="J14" s="8"/>
      <c r="K14" s="8"/>
      <c r="L14" s="8"/>
      <c r="M14" s="8"/>
    </row>
    <row r="15" ht="20.2" customHeight="1" spans="1:13">
      <c r="A15" s="9"/>
      <c r="B15" s="5" t="s">
        <v>28</v>
      </c>
      <c r="C15" s="5" t="s">
        <v>29</v>
      </c>
      <c r="D15" s="5" t="s">
        <v>30</v>
      </c>
      <c r="E15" s="5"/>
      <c r="F15" s="5" t="s">
        <v>31</v>
      </c>
      <c r="G15" s="5"/>
      <c r="H15" s="5" t="s">
        <v>32</v>
      </c>
      <c r="I15" s="5"/>
      <c r="J15" s="5" t="s">
        <v>15</v>
      </c>
      <c r="K15" s="5" t="s">
        <v>17</v>
      </c>
      <c r="L15" s="5" t="s">
        <v>33</v>
      </c>
      <c r="M15" s="5"/>
    </row>
    <row r="16" ht="20.2" customHeight="1" spans="1:13">
      <c r="A16" s="10" t="s">
        <v>34</v>
      </c>
      <c r="B16" s="11" t="s">
        <v>35</v>
      </c>
      <c r="C16" s="5" t="s">
        <v>36</v>
      </c>
      <c r="D16" s="12" t="s">
        <v>37</v>
      </c>
      <c r="E16" s="13"/>
      <c r="F16" s="5" t="s">
        <v>38</v>
      </c>
      <c r="G16" s="5"/>
      <c r="H16" s="5" t="s">
        <v>38</v>
      </c>
      <c r="I16" s="5"/>
      <c r="J16" s="5">
        <v>5</v>
      </c>
      <c r="K16" s="30">
        <v>5</v>
      </c>
      <c r="L16" s="8"/>
      <c r="M16" s="8"/>
    </row>
    <row r="17" ht="74.55" customHeight="1" spans="1:13">
      <c r="A17" s="14"/>
      <c r="B17" s="15"/>
      <c r="C17" s="5"/>
      <c r="D17" s="16" t="s">
        <v>39</v>
      </c>
      <c r="E17" s="17"/>
      <c r="F17" s="5" t="s">
        <v>40</v>
      </c>
      <c r="G17" s="5"/>
      <c r="H17" s="5" t="s">
        <v>41</v>
      </c>
      <c r="I17" s="5"/>
      <c r="J17" s="5">
        <v>5</v>
      </c>
      <c r="K17" s="30">
        <v>5</v>
      </c>
      <c r="L17" s="8"/>
      <c r="M17" s="8"/>
    </row>
    <row r="18" ht="38.2" customHeight="1" spans="1:13">
      <c r="A18" s="14"/>
      <c r="B18" s="15"/>
      <c r="C18" s="5" t="s">
        <v>42</v>
      </c>
      <c r="D18" s="16" t="s">
        <v>43</v>
      </c>
      <c r="E18" s="18"/>
      <c r="F18" s="5" t="s">
        <v>44</v>
      </c>
      <c r="G18" s="5"/>
      <c r="H18" s="5" t="s">
        <v>45</v>
      </c>
      <c r="I18" s="5"/>
      <c r="J18" s="5">
        <v>4</v>
      </c>
      <c r="K18" s="30">
        <v>4</v>
      </c>
      <c r="L18" s="8"/>
      <c r="M18" s="8"/>
    </row>
    <row r="19" ht="20.2" customHeight="1" spans="1:13">
      <c r="A19" s="14"/>
      <c r="B19" s="15"/>
      <c r="C19" s="5"/>
      <c r="D19" s="16" t="s">
        <v>46</v>
      </c>
      <c r="E19" s="18"/>
      <c r="F19" s="19" t="s">
        <v>47</v>
      </c>
      <c r="G19" s="5"/>
      <c r="H19" s="19">
        <v>1</v>
      </c>
      <c r="I19" s="5"/>
      <c r="J19" s="5">
        <v>4</v>
      </c>
      <c r="K19" s="30">
        <v>4</v>
      </c>
      <c r="L19" s="8"/>
      <c r="M19" s="8"/>
    </row>
    <row r="20" ht="50.2" customHeight="1" spans="1:13">
      <c r="A20" s="14"/>
      <c r="B20" s="15"/>
      <c r="C20" s="5"/>
      <c r="D20" s="16" t="s">
        <v>48</v>
      </c>
      <c r="E20" s="18"/>
      <c r="F20" s="20" t="s">
        <v>49</v>
      </c>
      <c r="G20" s="20"/>
      <c r="H20" s="20" t="s">
        <v>50</v>
      </c>
      <c r="I20" s="20"/>
      <c r="J20" s="5">
        <v>4</v>
      </c>
      <c r="K20" s="30">
        <v>4</v>
      </c>
      <c r="L20" s="8"/>
      <c r="M20" s="8"/>
    </row>
    <row r="21" ht="20.2" customHeight="1" spans="1:13">
      <c r="A21" s="14"/>
      <c r="B21" s="15"/>
      <c r="C21" s="11" t="s">
        <v>51</v>
      </c>
      <c r="D21" s="8" t="s">
        <v>52</v>
      </c>
      <c r="E21" s="8"/>
      <c r="F21" s="5" t="s">
        <v>53</v>
      </c>
      <c r="G21" s="5"/>
      <c r="H21" s="21">
        <v>44742</v>
      </c>
      <c r="I21" s="5"/>
      <c r="J21" s="5">
        <v>2</v>
      </c>
      <c r="K21" s="30">
        <v>2</v>
      </c>
      <c r="L21" s="8"/>
      <c r="M21" s="8"/>
    </row>
    <row r="22" ht="165" customHeight="1" spans="1:13">
      <c r="A22" s="22"/>
      <c r="B22" s="23"/>
      <c r="C22" s="23"/>
      <c r="D22" s="8" t="s">
        <v>54</v>
      </c>
      <c r="E22" s="8"/>
      <c r="F22" s="5" t="s">
        <v>55</v>
      </c>
      <c r="G22" s="5"/>
      <c r="H22" s="21">
        <v>44944</v>
      </c>
      <c r="I22" s="5"/>
      <c r="J22" s="5">
        <v>2</v>
      </c>
      <c r="K22" s="30">
        <v>1</v>
      </c>
      <c r="L22" s="8" t="s">
        <v>56</v>
      </c>
      <c r="M22" s="8"/>
    </row>
    <row r="23" ht="136.5" customHeight="1" spans="1:13">
      <c r="A23" s="11" t="s">
        <v>57</v>
      </c>
      <c r="B23" s="11" t="s">
        <v>58</v>
      </c>
      <c r="C23" s="11" t="s">
        <v>59</v>
      </c>
      <c r="D23" s="16" t="s">
        <v>60</v>
      </c>
      <c r="E23" s="18"/>
      <c r="F23" s="5" t="s">
        <v>53</v>
      </c>
      <c r="G23" s="5"/>
      <c r="H23" s="24">
        <v>44749</v>
      </c>
      <c r="I23" s="31"/>
      <c r="J23" s="5">
        <v>4</v>
      </c>
      <c r="K23" s="30">
        <v>2</v>
      </c>
      <c r="L23" s="16" t="s">
        <v>61</v>
      </c>
      <c r="M23" s="18"/>
    </row>
    <row r="24" ht="30" customHeight="1" spans="1:13">
      <c r="A24" s="15"/>
      <c r="B24" s="15"/>
      <c r="C24" s="11" t="s">
        <v>62</v>
      </c>
      <c r="D24" s="8" t="s">
        <v>63</v>
      </c>
      <c r="E24" s="8"/>
      <c r="F24" s="25" t="s">
        <v>64</v>
      </c>
      <c r="G24" s="26"/>
      <c r="H24" s="24" t="s">
        <v>65</v>
      </c>
      <c r="I24" s="31"/>
      <c r="J24" s="5">
        <v>20</v>
      </c>
      <c r="K24" s="30">
        <v>20</v>
      </c>
      <c r="L24" s="16"/>
      <c r="M24" s="18"/>
    </row>
    <row r="25" ht="159.5" customHeight="1" spans="1:13">
      <c r="A25" s="15"/>
      <c r="B25" s="15" t="s">
        <v>66</v>
      </c>
      <c r="C25" s="5" t="s">
        <v>67</v>
      </c>
      <c r="D25" s="8" t="s">
        <v>68</v>
      </c>
      <c r="E25" s="8"/>
      <c r="F25" s="5" t="s">
        <v>69</v>
      </c>
      <c r="G25" s="5"/>
      <c r="H25" s="5" t="s">
        <v>70</v>
      </c>
      <c r="I25" s="5"/>
      <c r="J25" s="5">
        <v>10</v>
      </c>
      <c r="K25" s="30">
        <v>10</v>
      </c>
      <c r="L25" s="8"/>
      <c r="M25" s="8"/>
    </row>
    <row r="26" ht="128.55" customHeight="1" spans="1:13">
      <c r="A26" s="15" t="s">
        <v>57</v>
      </c>
      <c r="B26" s="15" t="s">
        <v>71</v>
      </c>
      <c r="C26" s="5" t="s">
        <v>72</v>
      </c>
      <c r="D26" s="8" t="s">
        <v>73</v>
      </c>
      <c r="E26" s="8"/>
      <c r="F26" s="5" t="s">
        <v>69</v>
      </c>
      <c r="G26" s="5"/>
      <c r="H26" s="5" t="s">
        <v>74</v>
      </c>
      <c r="I26" s="5"/>
      <c r="J26" s="5">
        <v>10</v>
      </c>
      <c r="K26" s="30">
        <v>10</v>
      </c>
      <c r="L26" s="8"/>
      <c r="M26" s="8"/>
    </row>
    <row r="27" ht="136.5" customHeight="1" spans="1:13">
      <c r="A27" s="15"/>
      <c r="B27" s="23"/>
      <c r="C27" s="5" t="s">
        <v>75</v>
      </c>
      <c r="D27" s="8" t="s">
        <v>76</v>
      </c>
      <c r="E27" s="8"/>
      <c r="F27" s="5" t="s">
        <v>69</v>
      </c>
      <c r="G27" s="5"/>
      <c r="H27" s="5" t="s">
        <v>77</v>
      </c>
      <c r="I27" s="5"/>
      <c r="J27" s="5">
        <v>10</v>
      </c>
      <c r="K27" s="30">
        <v>8</v>
      </c>
      <c r="L27" s="8" t="s">
        <v>78</v>
      </c>
      <c r="M27" s="8"/>
    </row>
    <row r="28" ht="75.7" customHeight="1" spans="1:13">
      <c r="A28" s="23"/>
      <c r="B28" s="11" t="s">
        <v>79</v>
      </c>
      <c r="C28" s="11" t="s">
        <v>80</v>
      </c>
      <c r="D28" s="27" t="s">
        <v>81</v>
      </c>
      <c r="E28" s="27"/>
      <c r="F28" s="11" t="s">
        <v>82</v>
      </c>
      <c r="G28" s="11"/>
      <c r="H28" s="11" t="s">
        <v>83</v>
      </c>
      <c r="I28" s="11"/>
      <c r="J28" s="5">
        <v>10</v>
      </c>
      <c r="K28" s="30">
        <v>10</v>
      </c>
      <c r="L28" s="8"/>
      <c r="M28" s="8"/>
    </row>
    <row r="29" ht="21.85" customHeight="1" spans="1:13">
      <c r="A29" s="28" t="s">
        <v>84</v>
      </c>
      <c r="B29" s="28"/>
      <c r="C29" s="28"/>
      <c r="D29" s="28"/>
      <c r="E29" s="28"/>
      <c r="F29" s="28"/>
      <c r="G29" s="28"/>
      <c r="H29" s="28"/>
      <c r="I29" s="28"/>
      <c r="J29" s="32">
        <v>100</v>
      </c>
      <c r="K29" s="33">
        <f>SUM(K16:K28,M8)</f>
        <v>95</v>
      </c>
      <c r="L29" s="32"/>
      <c r="M29" s="32"/>
    </row>
  </sheetData>
  <mergeCells count="104">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A29:I29"/>
    <mergeCell ref="L29:M29"/>
    <mergeCell ref="A12:A14"/>
    <mergeCell ref="A16:A22"/>
    <mergeCell ref="A23:A25"/>
    <mergeCell ref="A26:A28"/>
    <mergeCell ref="B16:B22"/>
    <mergeCell ref="B23:B24"/>
    <mergeCell ref="B26:B27"/>
    <mergeCell ref="C16:C17"/>
    <mergeCell ref="C18:C20"/>
    <mergeCell ref="C21:C22"/>
    <mergeCell ref="G13:M14"/>
    <mergeCell ref="B13:F14"/>
    <mergeCell ref="A7:B11"/>
  </mergeCells>
  <printOptions horizontalCentered="1"/>
  <pageMargins left="0.748031496062992" right="0.748031496062992" top="0.984251968503937" bottom="0.984251968503937" header="0.511811023622047" footer="0.511811023622047"/>
  <pageSetup paperSize="9" orientation="landscape"/>
  <headerFooter/>
  <rowBreaks count="1" manualBreakCount="1">
    <brk id="14"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2021-04-08T13:20:00Z</dcterms:created>
  <cp:lastPrinted>2023-05-13T00:37:00Z</cp:lastPrinted>
  <dcterms:modified xsi:type="dcterms:W3CDTF">2023-06-13T03:44:46Z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