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自评表!$A$1:$M$27</definedName>
    <definedName name="_xlnm.Print_Titles" localSheetId="0">自评表!$15:$15</definedName>
  </definedNames>
  <calcPr calcId="144525"/>
</workbook>
</file>

<file path=xl/sharedStrings.xml><?xml version="1.0" encoding="utf-8"?>
<sst xmlns="http://schemas.openxmlformats.org/spreadsheetml/2006/main" count="91" uniqueCount="74">
  <si>
    <t>项目支出绩效自评表</t>
  </si>
  <si>
    <t>( 2022年度)</t>
  </si>
  <si>
    <t>项目名称</t>
  </si>
  <si>
    <t>市政务服务中心综合保障服务</t>
  </si>
  <si>
    <t>主管部门</t>
  </si>
  <si>
    <t>北京市政务服务管理局</t>
  </si>
  <si>
    <t>实施单位</t>
  </si>
  <si>
    <t>北京市政务服务管理局（本级）</t>
  </si>
  <si>
    <t>项目负责人</t>
  </si>
  <si>
    <t>聂清凯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</si>
  <si>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</si>
  <si>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</si>
  <si>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</si>
  <si>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</si>
  <si>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</si>
  <si>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</si>
  <si>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</si>
  <si>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</si>
  <si>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</si>
  <si>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</si>
  <si>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</si>
  <si>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</si>
  <si>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</si>
  <si>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</si>
  <si>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</si>
  <si>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</si>
  <si>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定期组织驻厅人员开展各项学习教育活动，为新开办企业提供刻章服务，为办事群众提供印制各类政策服务包、宣传折页，制作大厅各类政策展示宣传栏、大厅基础规范性建设等服务，旨在增强工作人员凝聚力，提升工作能力的学习教育活动，同时为提升政务大厅环境、服务及宣传，达到提升群众办事体验感的目的。</t>
  </si>
  <si>
    <t>通过开展各项学习教育活动，增强工作人员凝聚力，提升工作能力；通过刻制印章、印制政策服务包、完成政策橱窗更新展示等内容，提高市政务服务中心办理企业开办业务的效率、提高企业和群众办事便利程度，增强群众办事获得感，实行企业开办“一站式”办理，拓展群众政策获取途径，加强政策宣传，提升了工作效率。进一步提升市政务服务大厅为办事群众提供便民、高效、贴心服务的水平，更好的宣传我市“放管服”和优化营商环境相关政策。</t>
  </si>
  <si>
    <t>一级指标</t>
  </si>
  <si>
    <t>二级指标</t>
  </si>
  <si>
    <t>三级指标</t>
  </si>
  <si>
    <t>年度指标值</t>
  </si>
  <si>
    <t>实际完成值</t>
  </si>
  <si>
    <t>偏差原因分析及改进措施</t>
  </si>
  <si>
    <t>绩效
指标</t>
  </si>
  <si>
    <t>产出指标</t>
  </si>
  <si>
    <t>数量指标</t>
  </si>
  <si>
    <t>组织各项活动</t>
  </si>
  <si>
    <t>不少于4次</t>
  </si>
  <si>
    <t>4次（七一、八一、趣味运动会、年终考评）</t>
  </si>
  <si>
    <t>刻制印章35套左右</t>
  </si>
  <si>
    <t>34%（12套）</t>
  </si>
  <si>
    <t>偏差原因：因受今年疫情形势变化影响，市政务服务中心承接的央企、市属国有企业、外国企业等开办数量减少，配套实体印章刻制业务相应减少
改进措施：往后年度将根据实际情况合理预计及调整指标数量。</t>
  </si>
  <si>
    <t>质量指标</t>
  </si>
  <si>
    <t>活动宣传版面干净，印刷费用符合行业相关标准及市场价格规律；更新内容及时，标识清晰整洁</t>
  </si>
  <si>
    <t>优良中低差</t>
  </si>
  <si>
    <t>绩效
指标（续）</t>
  </si>
  <si>
    <t>产出指标（续）</t>
  </si>
  <si>
    <t>时效指标</t>
  </si>
  <si>
    <t>预算支付完成时间</t>
  </si>
  <si>
    <t>≤12月</t>
  </si>
  <si>
    <t>完成印刷、宣传任务时间</t>
  </si>
  <si>
    <t>完成印章刻制并送至政务服务中心时间</t>
  </si>
  <si>
    <t>≤90分钟</t>
  </si>
  <si>
    <t>90分钟</t>
  </si>
  <si>
    <t>成本指标</t>
  </si>
  <si>
    <t>预算控制数</t>
  </si>
  <si>
    <t>≤26.153万元</t>
  </si>
  <si>
    <t>13.13761万元</t>
  </si>
  <si>
    <t>效益指标</t>
  </si>
  <si>
    <t>社会效益指标</t>
  </si>
  <si>
    <t>新设立企业在领取执照的同时领取免费刻制的印章，为办事群众提供便民、高效、贴心服务，促进更好地宣传我市“放管服”和优化营商环境相关政策</t>
  </si>
  <si>
    <t>为新设立企业提供在领取执照的同时领取免费刻制的印章进一步提升市政务服务大厅为办事群众提供便民、高效、贴心服务的水平，更好的宣传我市“放管服”和优化营商环境相关政策</t>
  </si>
  <si>
    <t>偏差原因：项目预期目标基本达成，但项目实施后的效益发挥有待进一步追踪
改进措施：后续在关注项目执行的基础上，进一步加强对项目实施效果的追踪与数据支撑、挖掘</t>
  </si>
  <si>
    <t>组织工作人员积极参与各项活动，增强工作人员凝聚力，提升工作效率</t>
  </si>
  <si>
    <t>通过多次组织各项活动，增强工作人员凝聚力，提升工作能力</t>
  </si>
  <si>
    <t>满意度指标</t>
  </si>
  <si>
    <t>服务对象满意度指标</t>
  </si>
  <si>
    <t>驻厅人员参与活动的满意度</t>
  </si>
  <si>
    <t>≤90%</t>
  </si>
  <si>
    <t>各方基本满意、未收到相关投诉</t>
  </si>
  <si>
    <t>偏差原因：未开展满意度调查
改进措施：后续年度加强满意度调查工作</t>
  </si>
  <si>
    <t>新设立企业领取免费刻章服务满意度</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</si>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</sst>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4" fillId="0" borderId="0" applyFont="0" applyFill="0" applyBorder="0" applyAlignment="0" applyProtection="0">
      <alignment vertical="center"/>
    </xf>
    <xf numFmtId="0" fontId="0" fillId="8" borderId="3" applyNumberFormat="0" applyFont="0" applyAlignment="0" applyProtection="0">
      <alignment vertical="center"/>
    </xf>
    <xf numFmtId="0" fontId="11"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1" fillId="10" borderId="0" applyNumberFormat="0" applyBorder="0" applyAlignment="0" applyProtection="0">
      <alignment vertical="center"/>
    </xf>
    <xf numFmtId="0" fontId="15" fillId="0" borderId="5" applyNumberFormat="0" applyFill="0" applyAlignment="0" applyProtection="0">
      <alignment vertical="center"/>
    </xf>
    <xf numFmtId="0" fontId="11" fillId="11" borderId="0" applyNumberFormat="0" applyBorder="0" applyAlignment="0" applyProtection="0">
      <alignment vertical="center"/>
    </xf>
    <xf numFmtId="0" fontId="21" fillId="12" borderId="6" applyNumberFormat="0" applyAlignment="0" applyProtection="0">
      <alignment vertical="center"/>
    </xf>
    <xf numFmtId="0" fontId="22" fillId="12" borderId="2" applyNumberFormat="0" applyAlignment="0" applyProtection="0">
      <alignment vertical="center"/>
    </xf>
    <xf numFmtId="0" fontId="23" fillId="13" borderId="7"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8" fillId="0" borderId="0"/>
    <xf numFmtId="0" fontId="14" fillId="0" borderId="0">
      <alignment vertical="center"/>
    </xf>
  </cellStyleXfs>
  <cellXfs count="20">
    <xf numFmtId="0" fontId="0" fillId="0" borderId="0" xfId="0">
      <alignment vertical="center"/>
    </xf>
    <xf numFmtId="0" fontId="1" fillId="0" borderId="0" xfId="0" applyFont="1" applyBorder="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2"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xf>
    <xf numFmtId="9" fontId="5" fillId="2" borderId="1" xfId="0" applyNumberFormat="1" applyFont="1" applyFill="1" applyBorder="1" applyAlignment="1">
      <alignment horizontal="center" vertical="center" wrapText="1"/>
    </xf>
    <xf numFmtId="58" fontId="5" fillId="2" borderId="1" xfId="0" applyNumberFormat="1" applyFont="1" applyFill="1" applyBorder="1" applyAlignment="1">
      <alignment horizontal="center" vertical="center" wrapText="1"/>
    </xf>
    <xf numFmtId="31"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lignment vertical="center"/>
    </xf>
    <xf numFmtId="0" fontId="7" fillId="0" borderId="0" xfId="0" applyFont="1" applyAlignment="1">
      <alignment horizontal="center" vertical="center"/>
    </xf>
    <xf numFmtId="10" fontId="5" fillId="2"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55" zoomScaleNormal="100" topLeftCell="A10" workbookViewId="0">
      <selection activeCell="I44" sqref="I44"/>
    </sheetView>
  </sheetViews>
  <sheetFormatPr defaultColWidth="9" defaultRowHeight="13.5"/>
  <cols>
    <col min="1" max="1" width="7.63333333333333" style="2" customWidth="1"/>
    <col min="2" max="2" width="9.63333333333333" style="2" customWidth="1"/>
    <col min="3" max="3" width="8.63333333333333" style="2" customWidth="1"/>
    <col min="4" max="4" width="14.9083333333333" style="3" customWidth="1"/>
    <col min="5" max="5" width="6.90833333333333" style="2" customWidth="1"/>
    <col min="6" max="6" width="11.2666666666667" style="2" customWidth="1"/>
    <col min="7" max="7" width="10.6333333333333" style="2" customWidth="1"/>
    <col min="8" max="8" width="12.1833333333333" style="2" customWidth="1"/>
    <col min="9" max="9" width="8.81666666666667" style="2" customWidth="1"/>
    <col min="10" max="10" width="6.725" style="2" customWidth="1"/>
    <col min="11" max="11" width="7.725" style="2" customWidth="1"/>
    <col min="12" max="12" width="9" style="2"/>
    <col min="13" max="13" width="26" style="2" customWidth="1"/>
    <col min="14" max="16384" width="9" style="2"/>
  </cols>
  <sheetData>
    <row r="1" ht="25.5" spans="1:13">
      <c r="A1" s="4" t="s">
        <v>0</v>
      </c>
      <c r="B1" s="4"/>
      <c r="C1" s="4"/>
      <c r="D1" s="4"/>
      <c r="E1" s="4"/>
      <c r="F1" s="4"/>
      <c r="G1" s="4"/>
      <c r="H1" s="4"/>
      <c r="I1" s="4"/>
      <c r="J1" s="4"/>
      <c r="K1" s="4"/>
      <c r="L1" s="4"/>
      <c r="M1" s="4"/>
    </row>
    <row r="2" ht="14.25"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89150931</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8">
        <v>92.43515</v>
      </c>
      <c r="F8" s="8"/>
      <c r="G8" s="8">
        <v>25.055</v>
      </c>
      <c r="H8" s="8">
        <v>13.13761</v>
      </c>
      <c r="I8" s="6">
        <v>10</v>
      </c>
      <c r="J8" s="6"/>
      <c r="K8" s="18">
        <f>H8/G8</f>
        <v>0.524350828178008</v>
      </c>
      <c r="L8" s="18"/>
      <c r="M8" s="8">
        <f>K8*I8</f>
        <v>5.24350828178008</v>
      </c>
    </row>
    <row r="9" ht="20" customHeight="1" spans="1:13">
      <c r="A9" s="6"/>
      <c r="B9" s="6"/>
      <c r="C9" s="7" t="s">
        <v>19</v>
      </c>
      <c r="D9" s="6"/>
      <c r="E9" s="8">
        <v>92.43515</v>
      </c>
      <c r="F9" s="8"/>
      <c r="G9" s="8">
        <v>25.055</v>
      </c>
      <c r="H9" s="8">
        <v>13.13761</v>
      </c>
      <c r="I9" s="6" t="s">
        <v>20</v>
      </c>
      <c r="J9" s="6"/>
      <c r="K9" s="18">
        <f>H9/G9</f>
        <v>0.524350828178008</v>
      </c>
      <c r="L9" s="18"/>
      <c r="M9" s="6" t="s">
        <v>20</v>
      </c>
    </row>
    <row r="10" ht="20" customHeight="1" spans="1:13">
      <c r="A10" s="6"/>
      <c r="B10" s="6"/>
      <c r="C10" s="9" t="s">
        <v>21</v>
      </c>
      <c r="D10" s="9"/>
      <c r="E10" s="8">
        <v>0</v>
      </c>
      <c r="F10" s="8"/>
      <c r="G10" s="8">
        <v>0</v>
      </c>
      <c r="H10" s="8">
        <v>0</v>
      </c>
      <c r="I10" s="6" t="s">
        <v>20</v>
      </c>
      <c r="J10" s="6"/>
      <c r="K10" s="6" t="s">
        <v>20</v>
      </c>
      <c r="L10" s="6"/>
      <c r="M10" s="6" t="s">
        <v>20</v>
      </c>
    </row>
    <row r="11" ht="20" customHeight="1" spans="1:13">
      <c r="A11" s="6"/>
      <c r="B11" s="6"/>
      <c r="C11" s="9" t="s">
        <v>22</v>
      </c>
      <c r="D11" s="9"/>
      <c r="E11" s="8">
        <v>0</v>
      </c>
      <c r="F11" s="8"/>
      <c r="G11" s="8">
        <v>0</v>
      </c>
      <c r="H11" s="8">
        <v>0</v>
      </c>
      <c r="I11" s="6" t="s">
        <v>20</v>
      </c>
      <c r="J11" s="6"/>
      <c r="K11" s="6"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9" t="s">
        <v>26</v>
      </c>
      <c r="C13" s="9"/>
      <c r="D13" s="6"/>
      <c r="E13" s="9"/>
      <c r="F13" s="9"/>
      <c r="G13" s="9" t="s">
        <v>27</v>
      </c>
      <c r="H13" s="9"/>
      <c r="I13" s="9"/>
      <c r="J13" s="9"/>
      <c r="K13" s="9"/>
      <c r="L13" s="9"/>
      <c r="M13" s="9"/>
    </row>
    <row r="14" ht="72" customHeight="1" spans="1:13">
      <c r="A14" s="6"/>
      <c r="B14" s="9"/>
      <c r="C14" s="9"/>
      <c r="D14" s="6"/>
      <c r="E14" s="9"/>
      <c r="F14" s="9"/>
      <c r="G14" s="9"/>
      <c r="H14" s="9"/>
      <c r="I14" s="9"/>
      <c r="J14" s="9"/>
      <c r="K14" s="9"/>
      <c r="L14" s="9"/>
      <c r="M14" s="9"/>
    </row>
    <row r="15" ht="20" customHeight="1" spans="1:13">
      <c r="A15" s="10"/>
      <c r="B15" s="6" t="s">
        <v>28</v>
      </c>
      <c r="C15" s="6" t="s">
        <v>29</v>
      </c>
      <c r="D15" s="6" t="s">
        <v>30</v>
      </c>
      <c r="E15" s="6"/>
      <c r="F15" s="6" t="s">
        <v>31</v>
      </c>
      <c r="G15" s="6"/>
      <c r="H15" s="6" t="s">
        <v>32</v>
      </c>
      <c r="I15" s="6"/>
      <c r="J15" s="6" t="s">
        <v>15</v>
      </c>
      <c r="K15" s="6" t="s">
        <v>17</v>
      </c>
      <c r="L15" s="6" t="s">
        <v>33</v>
      </c>
      <c r="M15" s="6"/>
    </row>
    <row r="16" ht="30" customHeight="1" spans="1:13">
      <c r="A16" s="6" t="s">
        <v>34</v>
      </c>
      <c r="B16" s="6" t="s">
        <v>35</v>
      </c>
      <c r="C16" s="6" t="s">
        <v>36</v>
      </c>
      <c r="D16" s="6" t="s">
        <v>37</v>
      </c>
      <c r="E16" s="6"/>
      <c r="F16" s="6" t="s">
        <v>38</v>
      </c>
      <c r="G16" s="6"/>
      <c r="H16" s="6" t="s">
        <v>39</v>
      </c>
      <c r="I16" s="6"/>
      <c r="J16" s="6">
        <v>5</v>
      </c>
      <c r="K16" s="8">
        <v>5</v>
      </c>
      <c r="L16" s="6"/>
      <c r="M16" s="6"/>
    </row>
    <row r="17" ht="86" customHeight="1" spans="1:13">
      <c r="A17" s="6"/>
      <c r="B17" s="6"/>
      <c r="C17" s="6"/>
      <c r="D17" s="6" t="s">
        <v>40</v>
      </c>
      <c r="E17" s="6"/>
      <c r="F17" s="11">
        <v>1</v>
      </c>
      <c r="G17" s="6"/>
      <c r="H17" s="6" t="s">
        <v>41</v>
      </c>
      <c r="I17" s="6"/>
      <c r="J17" s="6">
        <v>5</v>
      </c>
      <c r="K17" s="8">
        <v>1.71</v>
      </c>
      <c r="L17" s="6" t="s">
        <v>42</v>
      </c>
      <c r="M17" s="6"/>
    </row>
    <row r="18" ht="62.5" customHeight="1" spans="1:13">
      <c r="A18" s="6"/>
      <c r="B18" s="6"/>
      <c r="C18" s="6" t="s">
        <v>43</v>
      </c>
      <c r="D18" s="6" t="s">
        <v>44</v>
      </c>
      <c r="E18" s="6"/>
      <c r="F18" s="6" t="s">
        <v>45</v>
      </c>
      <c r="G18" s="6"/>
      <c r="H18" s="6" t="s">
        <v>44</v>
      </c>
      <c r="I18" s="6"/>
      <c r="J18" s="6">
        <v>10</v>
      </c>
      <c r="K18" s="8">
        <v>10</v>
      </c>
      <c r="L18" s="6"/>
      <c r="M18" s="6"/>
    </row>
    <row r="19" ht="20" customHeight="1" spans="1:13">
      <c r="A19" s="6" t="s">
        <v>46</v>
      </c>
      <c r="B19" s="6" t="s">
        <v>47</v>
      </c>
      <c r="C19" s="6" t="s">
        <v>48</v>
      </c>
      <c r="D19" s="6" t="s">
        <v>49</v>
      </c>
      <c r="E19" s="6"/>
      <c r="F19" s="6" t="s">
        <v>50</v>
      </c>
      <c r="G19" s="6"/>
      <c r="H19" s="12">
        <v>45286</v>
      </c>
      <c r="I19" s="6"/>
      <c r="J19" s="6">
        <v>4</v>
      </c>
      <c r="K19" s="8">
        <v>4</v>
      </c>
      <c r="L19" s="6"/>
      <c r="M19" s="6"/>
    </row>
    <row r="20" ht="30" customHeight="1" spans="1:13">
      <c r="A20" s="6"/>
      <c r="B20" s="6"/>
      <c r="C20" s="6"/>
      <c r="D20" s="6" t="s">
        <v>51</v>
      </c>
      <c r="E20" s="6"/>
      <c r="F20" s="6" t="s">
        <v>50</v>
      </c>
      <c r="G20" s="6"/>
      <c r="H20" s="12">
        <v>45244</v>
      </c>
      <c r="I20" s="6"/>
      <c r="J20" s="6">
        <v>3</v>
      </c>
      <c r="K20" s="8">
        <v>3</v>
      </c>
      <c r="L20" s="6"/>
      <c r="M20" s="6"/>
    </row>
    <row r="21" ht="33" customHeight="1" spans="1:13">
      <c r="A21" s="6"/>
      <c r="B21" s="6"/>
      <c r="C21" s="6"/>
      <c r="D21" s="6" t="s">
        <v>52</v>
      </c>
      <c r="E21" s="6"/>
      <c r="F21" s="6" t="s">
        <v>53</v>
      </c>
      <c r="G21" s="6"/>
      <c r="H21" s="13" t="s">
        <v>54</v>
      </c>
      <c r="I21" s="13"/>
      <c r="J21" s="6">
        <v>3</v>
      </c>
      <c r="K21" s="8">
        <v>3</v>
      </c>
      <c r="L21" s="6"/>
      <c r="M21" s="6"/>
    </row>
    <row r="22" ht="20" customHeight="1" spans="1:13">
      <c r="A22" s="6"/>
      <c r="B22" s="6"/>
      <c r="C22" s="6" t="s">
        <v>55</v>
      </c>
      <c r="D22" s="6" t="s">
        <v>56</v>
      </c>
      <c r="E22" s="6"/>
      <c r="F22" s="6" t="s">
        <v>57</v>
      </c>
      <c r="G22" s="6"/>
      <c r="H22" s="14" t="s">
        <v>58</v>
      </c>
      <c r="I22" s="14"/>
      <c r="J22" s="6">
        <v>20</v>
      </c>
      <c r="K22" s="8">
        <v>20</v>
      </c>
      <c r="L22" s="6"/>
      <c r="M22" s="6"/>
    </row>
    <row r="23" ht="125" customHeight="1" spans="1:13">
      <c r="A23" s="6"/>
      <c r="B23" s="6" t="s">
        <v>59</v>
      </c>
      <c r="C23" s="6" t="s">
        <v>60</v>
      </c>
      <c r="D23" s="6" t="s">
        <v>61</v>
      </c>
      <c r="E23" s="6"/>
      <c r="F23" s="6" t="s">
        <v>45</v>
      </c>
      <c r="G23" s="6"/>
      <c r="H23" s="6" t="s">
        <v>62</v>
      </c>
      <c r="I23" s="6"/>
      <c r="J23" s="6">
        <v>15</v>
      </c>
      <c r="K23" s="8">
        <v>13</v>
      </c>
      <c r="L23" s="6" t="s">
        <v>63</v>
      </c>
      <c r="M23" s="6"/>
    </row>
    <row r="24" ht="69" customHeight="1" spans="1:13">
      <c r="A24" s="6"/>
      <c r="B24" s="6"/>
      <c r="C24" s="6"/>
      <c r="D24" s="6" t="s">
        <v>64</v>
      </c>
      <c r="E24" s="6"/>
      <c r="F24" s="6" t="s">
        <v>45</v>
      </c>
      <c r="G24" s="6"/>
      <c r="H24" s="6" t="s">
        <v>65</v>
      </c>
      <c r="I24" s="6"/>
      <c r="J24" s="6">
        <v>15</v>
      </c>
      <c r="K24" s="8">
        <v>13</v>
      </c>
      <c r="L24" s="6" t="s">
        <v>63</v>
      </c>
      <c r="M24" s="6"/>
    </row>
    <row r="25" ht="38" customHeight="1" spans="1:13">
      <c r="A25" s="6"/>
      <c r="B25" s="6" t="s">
        <v>66</v>
      </c>
      <c r="C25" s="6" t="s">
        <v>67</v>
      </c>
      <c r="D25" s="6" t="s">
        <v>68</v>
      </c>
      <c r="E25" s="6"/>
      <c r="F25" s="6" t="s">
        <v>69</v>
      </c>
      <c r="G25" s="6"/>
      <c r="H25" s="11" t="s">
        <v>70</v>
      </c>
      <c r="I25" s="6"/>
      <c r="J25" s="6">
        <v>5</v>
      </c>
      <c r="K25" s="8">
        <f>5-5*20%</f>
        <v>4</v>
      </c>
      <c r="L25" s="6" t="s">
        <v>71</v>
      </c>
      <c r="M25" s="6"/>
    </row>
    <row r="26" ht="34.5" customHeight="1" spans="1:13">
      <c r="A26" s="6"/>
      <c r="B26" s="6"/>
      <c r="C26" s="6"/>
      <c r="D26" s="6" t="s">
        <v>72</v>
      </c>
      <c r="E26" s="6"/>
      <c r="F26" s="6" t="s">
        <v>69</v>
      </c>
      <c r="G26" s="6"/>
      <c r="H26" s="11" t="s">
        <v>70</v>
      </c>
      <c r="I26" s="6"/>
      <c r="J26" s="6">
        <v>5</v>
      </c>
      <c r="K26" s="8">
        <f>5-5*20%</f>
        <v>4</v>
      </c>
      <c r="L26" s="6" t="s">
        <v>71</v>
      </c>
      <c r="M26" s="6"/>
    </row>
    <row r="27" s="1" customFormat="1" ht="21.75" customHeight="1" spans="1:13">
      <c r="A27" s="15" t="s">
        <v>73</v>
      </c>
      <c r="B27" s="15"/>
      <c r="C27" s="15"/>
      <c r="D27" s="15"/>
      <c r="E27" s="15"/>
      <c r="F27" s="15"/>
      <c r="G27" s="15"/>
      <c r="H27" s="15"/>
      <c r="I27" s="15"/>
      <c r="J27" s="15">
        <v>100</v>
      </c>
      <c r="K27" s="19">
        <f>SUM(K16:K26)+M8</f>
        <v>85.9535082817801</v>
      </c>
      <c r="L27" s="15"/>
      <c r="M27" s="15"/>
    </row>
    <row r="28" spans="1:13">
      <c r="A28" s="16"/>
      <c r="B28" s="16"/>
      <c r="C28" s="16"/>
      <c r="D28" s="17"/>
      <c r="E28" s="16"/>
      <c r="F28" s="16"/>
      <c r="G28" s="16"/>
      <c r="H28" s="16"/>
      <c r="I28" s="16"/>
      <c r="J28" s="16"/>
      <c r="K28" s="16"/>
      <c r="L28" s="16"/>
      <c r="M28" s="16"/>
    </row>
  </sheetData>
  <mergeCells count="97">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7:I27"/>
    <mergeCell ref="L27:M27"/>
    <mergeCell ref="A12:A14"/>
    <mergeCell ref="A16:A18"/>
    <mergeCell ref="A19:A26"/>
    <mergeCell ref="B16:B18"/>
    <mergeCell ref="B19:B22"/>
    <mergeCell ref="B23:B24"/>
    <mergeCell ref="B25:B26"/>
    <mergeCell ref="C16:C17"/>
    <mergeCell ref="C19:C21"/>
    <mergeCell ref="C23:C24"/>
    <mergeCell ref="C25:C26"/>
    <mergeCell ref="G13:M14"/>
    <mergeCell ref="B13:F14"/>
    <mergeCell ref="A7:B11"/>
  </mergeCells>
  <printOptions horizontalCentered="1"/>
  <pageMargins left="0.748031496062992" right="0.748031496062992" top="0.984251968503937" bottom="0.984251968503937" header="0.511811023622047" footer="0.511811023622047"/>
  <pageSetup paperSize="9" scale="86" orientation="landscape"/>
  <headerFooter/>
  <rowBreaks count="1" manualBreakCount="1">
    <brk id="18"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2021-04-08T13:20:00Z</dcterms:created>
  <cp:lastPrinted>2023-05-13T06:19:00Z</cp:lastPrinted>
  <dcterms:modified xsi:type="dcterms:W3CDTF">2023-06-13T03:39:11Z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