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2" r:id="rId1"/>
  </sheets>
  <definedNames>
    <definedName name="_xlnm.Print_Area" localSheetId="0">自评表!$A$1:$M$25</definedName>
    <definedName name="_xlnm.Print_Titles" localSheetId="0">自评表!$15:$15</definedName>
  </definedNames>
  <calcPr calcId="144525"/>
</workbook>
</file>

<file path=xl/sharedStrings.xml><?xml version="1.0" encoding="utf-8"?>
<sst xmlns="http://schemas.openxmlformats.org/spreadsheetml/2006/main" count="89" uniqueCount="79">
  <si>
    <t>项目支出绩效自评表</t>
  </si>
  <si>
    <t>( 2022年度)</t>
  </si>
  <si>
    <t>项目名称</t>
  </si>
  <si>
    <t>北京市政务服务多渠道移动端建设项目</t>
  </si>
  <si>
    <t>主管部门</t>
  </si>
  <si>
    <t>北京市政务服务管理局</t>
  </si>
  <si>
    <t>实施单位</t>
  </si>
  <si>
    <t>北京市政务服务管理局（本级）</t>
  </si>
  <si>
    <t>项目负责人</t>
  </si>
  <si>
    <t>奚荧</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</si>
  <si>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</si>
  <si>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</si>
  <si>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</si>
  <si>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</si>
  <si>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</si>
  <si>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</si>
  <si>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</si>
  <si>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</si>
  <si>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</si>
  <si>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</si>
  <si>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</si>
  <si>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</si>
  <si>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</si>
  <si>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_</t>
  </si>
  <si>
    <t>年度总体目标</t>
  </si>
  <si>
    <t>预期目标</t>
  </si>
  <si>
    <t>实际完成情况</t>
  </si>
  <si>
    <t>在前期已完成项目开展、竣工验收的基础上，完成项目竣工决算工作的同时，按照根据市财政市发改竣工决算批复金额支付尾款。</t>
  </si>
  <si>
    <t>在前期已完成项目主体开展的基础上，于2021年12月完成竣工验收，并于2022年6月完成项目尾款支付、2022年8月申请竣工决算，因疫情影响，竣工决算最终完成及批准时间延迟至2023年2月。项目整体实施完成后，将有效促进移动端月活人数及政务服务移动端用户体验的提升。</t>
  </si>
  <si>
    <t>一级
指标</t>
  </si>
  <si>
    <t>二级指标</t>
  </si>
  <si>
    <t>三级指标</t>
  </si>
  <si>
    <t>年度指标值</t>
  </si>
  <si>
    <t>实际完成值</t>
  </si>
  <si>
    <t>偏差原因分析及改进措施</t>
  </si>
  <si>
    <t>绩效
指标</t>
  </si>
  <si>
    <t>产出
指标</t>
  </si>
  <si>
    <t>数量指标</t>
  </si>
  <si>
    <t>完成竣工决算工作</t>
  </si>
  <si>
    <t>≥1项</t>
  </si>
  <si>
    <t>已于2022年8月申请竣工决算工作，10月份配合市发改委第三方单位开展评审工作，因疫情原因，竣工决算工作最终完成及批准时间延迟至2023年2月</t>
  </si>
  <si>
    <t>偏差原因：向市发展改革委申请了项目竣工决算工作，因疫情原因，未按照计划工作完成决算工作。
改进措施：按照项目安排开展完成相应竣工决算工作并得以批准，后续年度将提前预判工作程序所需时间、提前进行准备。</t>
  </si>
  <si>
    <t>绩效
指标（续）</t>
  </si>
  <si>
    <t>产出
指标（续）</t>
  </si>
  <si>
    <t>质量指标</t>
  </si>
  <si>
    <t>平台故障发生次数</t>
  </si>
  <si>
    <t>≤10次</t>
  </si>
  <si>
    <t>0次</t>
  </si>
  <si>
    <t>时效指标</t>
  </si>
  <si>
    <t>完成竣工决算时间</t>
  </si>
  <si>
    <t>≤12月</t>
  </si>
  <si>
    <t>2022年8月申请竣工决算工作，因疫情原因，竣工决算工作最终完成及批准时间延迟至2023年2月</t>
  </si>
  <si>
    <t>偏差原因：2022年8月申请竣工决算工作，开展了一定工作，因疫情原因，竣工决算工作最终完成及批准时间延迟至2023年2月。
改进措施：按照项目安排开展竣工决算申请，目前，工作已批准，后续年度将提前预判工作程序所需时间、提前进行准备。</t>
  </si>
  <si>
    <t>完成资金支付时间</t>
  </si>
  <si>
    <t>6月</t>
  </si>
  <si>
    <t>成本指标</t>
  </si>
  <si>
    <t>项目总成本</t>
  </si>
  <si>
    <t>1188.058万元</t>
  </si>
  <si>
    <t>项目已累计支付2464.32755万元，其中尾款费用495.4735万元</t>
  </si>
  <si>
    <t>效益
指标</t>
  </si>
  <si>
    <t>社会效益指标</t>
  </si>
  <si>
    <t>通过移动端建设项目的总体开展，优化政务服务移动端用户体验,实现月活人数200万人</t>
  </si>
  <si>
    <t>优良中低差</t>
  </si>
  <si>
    <t>项目利用网上统一认证体系、统一电子证照库，推动跨部门、跨地区数据共享和业务协同、以用户为中心，整合政务服务资源和流程，提供个性化政务服务，实现一站式办理。利用北京市政务服务移动端小程序作为公众使用入口，利用实名认证、预约查询等技术手段。让用户“少跑腿”，删繁化简，去重除冗，利用云计算、大数据、移动互联网等新技术，分级分类分阶段推进建设。对平台服务办理过程和结果进行大数据分析，创新办事质量控制和服务效果评估，持续不断提高政务服务的在线化、个性化、智能化水平，移动端平均月活269.3万人</t>
  </si>
  <si>
    <t>偏差原因：整体达到预期目标，但有关促进移动端用户体验提升的效益情况有待进一步追踪。
改进措施：后续针对用户体验及需求更新情况进行进一步追踪，注意效益材料留存及数据挖掘。</t>
  </si>
  <si>
    <t>效益
指标（续）</t>
  </si>
  <si>
    <t>可持续影响指标</t>
  </si>
  <si>
    <t>项目持续发挥作用期限</t>
  </si>
  <si>
    <t>≥3年</t>
  </si>
  <si>
    <t>3年</t>
  </si>
  <si>
    <t>满意度指标</t>
  </si>
  <si>
    <t>服务对象满意度指标</t>
  </si>
  <si>
    <t>企业群众满意度</t>
  </si>
  <si>
    <t>≥90%</t>
  </si>
  <si>
    <t>整体较为满意</t>
  </si>
  <si>
    <t>偏差原因：整体较为满意，收到相关投诉已解决，但未开展专门的满意度调查工作。
改进措施：依托政务服务好差评工作加强企业群众满意度分析，为后续工作改进提供支撑。</t>
  </si>
  <si>
    <t>总分</t>
  </si>
  <si>
    <t>说明：资金支付方面，2022年4月支付了定级备案评审专家费0.15万元、软件开发终验后费用418.1835万元、监理终验后费用13万元、软测安测终验后费用62.76万元；2022年6月支付了竣工决算报告编制费用1.38万元。根据北京市政务服务多渠道移动端建设项目的安排，2022年8月3日我局已向市发展改革委申请了项目竣工决算工作，并报送了《北京市政务服务多渠道移动端建设项目竣工财务决算说明书》《北京市政务服务多渠道移动端建设项目决算报表》。2023年2月20日，收到市发展改革委关于批准北京市政务服务多渠道移动端建设项目竣工决算的函（京发改（审）〔2023〕68号）。</t>
  </si>
  <si>
    <r>
      <rPr>
        <b/>
        <sz val="11"/>
        <rFont val="宋体"/>
        <charset val="134"/>
        <scheme val="minor"/>
      </rPr>
      <t>填报注意事项：</t>
    </r>
    <r>
      <rPr>
        <sz val="11"/>
        <rFont val="宋体"/>
        <charset val="134"/>
        <scheme val="minor"/>
      </rPr>
      <t xml:space="preserve">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r>
  </si>
</sst>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9">
    <font>
      <sz val="11"/>
      <color theme="1"/>
      <name val="宋体"/>
      <charset val="134"/>
      <scheme val="minor"/>
    </font>
    <font>
      <b/>
      <sz val="11"/>
      <name val="宋体"/>
      <charset val="134"/>
      <scheme val="minor"/>
    </font>
    <font>
      <sz val="11"/>
      <name val="宋体"/>
      <charset val="134"/>
      <scheme val="minor"/>
    </font>
    <font>
      <sz val="18"/>
      <name val="华文中宋"/>
      <charset val="134"/>
    </font>
    <font>
      <sz val="10"/>
      <name val="宋体"/>
      <charset val="134"/>
      <scheme val="minor"/>
    </font>
    <font>
      <sz val="10"/>
      <name val="宋体"/>
      <charset val="134"/>
    </font>
    <font>
      <b/>
      <sz val="10"/>
      <name val="宋体"/>
      <charset val="134"/>
    </font>
    <font>
      <b/>
      <sz val="10"/>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2"/>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9" fontId="14" fillId="0" borderId="0" applyFont="0" applyFill="0" applyBorder="0" applyAlignment="0" applyProtection="0">
      <alignment vertical="center"/>
    </xf>
    <xf numFmtId="0" fontId="0" fillId="7" borderId="7" applyNumberFormat="0" applyFont="0" applyAlignment="0" applyProtection="0">
      <alignment vertical="center"/>
    </xf>
    <xf numFmtId="0" fontId="11"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0" borderId="8" applyNumberFormat="0" applyFill="0" applyAlignment="0" applyProtection="0">
      <alignment vertical="center"/>
    </xf>
    <xf numFmtId="0" fontId="11" fillId="9" borderId="0" applyNumberFormat="0" applyBorder="0" applyAlignment="0" applyProtection="0">
      <alignment vertical="center"/>
    </xf>
    <xf numFmtId="0" fontId="15" fillId="0" borderId="9" applyNumberFormat="0" applyFill="0" applyAlignment="0" applyProtection="0">
      <alignment vertical="center"/>
    </xf>
    <xf numFmtId="0" fontId="11" fillId="10" borderId="0" applyNumberFormat="0" applyBorder="0" applyAlignment="0" applyProtection="0">
      <alignment vertical="center"/>
    </xf>
    <xf numFmtId="0" fontId="21" fillId="11" borderId="10" applyNumberFormat="0" applyAlignment="0" applyProtection="0">
      <alignment vertical="center"/>
    </xf>
    <xf numFmtId="0" fontId="22" fillId="11" borderId="6" applyNumberFormat="0" applyAlignment="0" applyProtection="0">
      <alignment vertical="center"/>
    </xf>
    <xf numFmtId="0" fontId="23" fillId="12" borderId="11"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4" fillId="0" borderId="12" applyNumberFormat="0" applyFill="0" applyAlignment="0" applyProtection="0">
      <alignment vertical="center"/>
    </xf>
    <xf numFmtId="0" fontId="25" fillId="0" borderId="13"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xf numFmtId="0" fontId="28" fillId="0" borderId="0"/>
    <xf numFmtId="0" fontId="14" fillId="0" borderId="0">
      <alignment vertical="center"/>
    </xf>
  </cellStyleXfs>
  <cellXfs count="24">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Border="1" applyAlignment="1">
      <alignment horizontal="left" vertical="center" wrapText="1"/>
    </xf>
    <xf numFmtId="0" fontId="2" fillId="0" borderId="1" xfId="0" applyFont="1" applyBorder="1">
      <alignment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31" fontId="5" fillId="0" borderId="1" xfId="0" applyNumberFormat="1" applyFont="1" applyBorder="1" applyAlignment="1">
      <alignment horizontal="center" vertical="center" wrapText="1"/>
    </xf>
    <xf numFmtId="0" fontId="5" fillId="0" borderId="4"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2" fillId="0" borderId="5" xfId="0" applyFont="1" applyBorder="1" applyAlignment="1">
      <alignment horizontal="left" vertical="center" wrapText="1"/>
    </xf>
    <xf numFmtId="0" fontId="2" fillId="0" borderId="5" xfId="0" applyFont="1" applyBorder="1" applyAlignment="1">
      <alignment horizontal="left" vertical="center"/>
    </xf>
    <xf numFmtId="0" fontId="2" fillId="0" borderId="0" xfId="0" applyFont="1" applyAlignment="1">
      <alignment horizontal="left" vertical="center"/>
    </xf>
    <xf numFmtId="10" fontId="5" fillId="0" borderId="1" xfId="0" applyNumberFormat="1" applyFont="1" applyBorder="1" applyAlignment="1">
      <alignment horizontal="center" vertical="center" wrapText="1"/>
    </xf>
    <xf numFmtId="2"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4"/>
  <sheetViews>
    <sheetView tabSelected="1" view="pageBreakPreview" zoomScaleNormal="100" workbookViewId="0">
      <selection activeCell="H16" sqref="H16:I16"/>
    </sheetView>
  </sheetViews>
  <sheetFormatPr defaultColWidth="9" defaultRowHeight="13.5"/>
  <cols>
    <col min="1" max="1" width="6.8" style="2" customWidth="1"/>
    <col min="2" max="2" width="6.46666666666667" style="2" customWidth="1"/>
    <col min="3" max="3" width="8.73333333333333" style="2" customWidth="1"/>
    <col min="4" max="4" width="14.9333333333333" style="3" customWidth="1"/>
    <col min="5" max="5" width="3.8" style="2" customWidth="1"/>
    <col min="6" max="6" width="8.2" style="2" customWidth="1"/>
    <col min="7" max="7" width="9.8" style="2" customWidth="1"/>
    <col min="8" max="8" width="10.4" style="2" customWidth="1"/>
    <col min="9" max="9" width="20.8666666666667" style="2" customWidth="1"/>
    <col min="10" max="10" width="5.66666666666667" style="2" customWidth="1"/>
    <col min="11" max="11" width="6.93333333333333" style="2" customWidth="1"/>
    <col min="12" max="12" width="9" style="2"/>
    <col min="13" max="13" width="20.2666666666667" style="2" customWidth="1"/>
    <col min="14" max="16384" width="9" style="2"/>
  </cols>
  <sheetData>
    <row r="1" ht="25.5" spans="1:13">
      <c r="A1" s="4" t="s">
        <v>0</v>
      </c>
      <c r="B1" s="4"/>
      <c r="C1" s="4"/>
      <c r="D1" s="4"/>
      <c r="E1" s="4"/>
      <c r="F1" s="4"/>
      <c r="G1" s="4"/>
      <c r="H1" s="4"/>
      <c r="I1" s="4"/>
      <c r="J1" s="4"/>
      <c r="K1" s="4"/>
      <c r="L1" s="4"/>
      <c r="M1" s="4"/>
    </row>
    <row r="2" ht="14.2" customHeight="1" spans="1:13">
      <c r="A2" s="5" t="s">
        <v>1</v>
      </c>
      <c r="B2" s="5"/>
      <c r="C2" s="5"/>
      <c r="D2" s="5"/>
      <c r="E2" s="5"/>
      <c r="F2" s="5"/>
      <c r="G2" s="5"/>
      <c r="H2" s="5"/>
      <c r="I2" s="5"/>
      <c r="J2" s="5"/>
      <c r="K2" s="5"/>
      <c r="L2" s="5"/>
      <c r="M2" s="5"/>
    </row>
    <row r="3" spans="1:13">
      <c r="A3" s="3"/>
      <c r="B3" s="3"/>
      <c r="C3" s="3"/>
      <c r="E3" s="3"/>
      <c r="F3" s="3"/>
      <c r="G3" s="3"/>
      <c r="H3" s="3"/>
      <c r="I3" s="3"/>
      <c r="J3" s="3"/>
      <c r="K3" s="3"/>
      <c r="L3" s="3"/>
      <c r="M3" s="3"/>
    </row>
    <row r="4" ht="20" customHeight="1" spans="1:13">
      <c r="A4" s="6" t="s">
        <v>2</v>
      </c>
      <c r="B4" s="6"/>
      <c r="C4" s="6" t="s">
        <v>3</v>
      </c>
      <c r="D4" s="6"/>
      <c r="E4" s="6"/>
      <c r="F4" s="6"/>
      <c r="G4" s="6"/>
      <c r="H4" s="6"/>
      <c r="I4" s="6"/>
      <c r="J4" s="6"/>
      <c r="K4" s="6"/>
      <c r="L4" s="6"/>
      <c r="M4" s="6"/>
    </row>
    <row r="5" ht="20" customHeight="1" spans="1:13">
      <c r="A5" s="6" t="s">
        <v>4</v>
      </c>
      <c r="B5" s="6"/>
      <c r="C5" s="6" t="s">
        <v>5</v>
      </c>
      <c r="D5" s="6"/>
      <c r="E5" s="6"/>
      <c r="F5" s="6"/>
      <c r="G5" s="6"/>
      <c r="H5" s="6" t="s">
        <v>6</v>
      </c>
      <c r="I5" s="6" t="s">
        <v>7</v>
      </c>
      <c r="J5" s="6"/>
      <c r="K5" s="6"/>
      <c r="L5" s="6"/>
      <c r="M5" s="6"/>
    </row>
    <row r="6" ht="20" customHeight="1" spans="1:13">
      <c r="A6" s="6" t="s">
        <v>8</v>
      </c>
      <c r="B6" s="6"/>
      <c r="C6" s="6" t="s">
        <v>9</v>
      </c>
      <c r="D6" s="6"/>
      <c r="E6" s="6"/>
      <c r="F6" s="6"/>
      <c r="G6" s="6"/>
      <c r="H6" s="6" t="s">
        <v>10</v>
      </c>
      <c r="I6" s="6">
        <v>89150633</v>
      </c>
      <c r="J6" s="6"/>
      <c r="K6" s="6"/>
      <c r="L6" s="6"/>
      <c r="M6" s="6"/>
    </row>
    <row r="7" ht="20" customHeight="1" spans="1:13">
      <c r="A7" s="6" t="s">
        <v>11</v>
      </c>
      <c r="B7" s="6"/>
      <c r="C7" s="6"/>
      <c r="D7" s="6"/>
      <c r="E7" s="6" t="s">
        <v>12</v>
      </c>
      <c r="F7" s="6"/>
      <c r="G7" s="6" t="s">
        <v>13</v>
      </c>
      <c r="H7" s="6" t="s">
        <v>14</v>
      </c>
      <c r="I7" s="6" t="s">
        <v>15</v>
      </c>
      <c r="J7" s="6"/>
      <c r="K7" s="6" t="s">
        <v>16</v>
      </c>
      <c r="L7" s="6"/>
      <c r="M7" s="6" t="s">
        <v>17</v>
      </c>
    </row>
    <row r="8" ht="20" customHeight="1" spans="1:13">
      <c r="A8" s="6"/>
      <c r="B8" s="6"/>
      <c r="C8" s="7" t="s">
        <v>18</v>
      </c>
      <c r="D8" s="6"/>
      <c r="E8" s="6">
        <v>496.15</v>
      </c>
      <c r="F8" s="6"/>
      <c r="G8" s="6">
        <v>496.15</v>
      </c>
      <c r="H8" s="6">
        <v>495.47</v>
      </c>
      <c r="I8" s="6">
        <v>10</v>
      </c>
      <c r="J8" s="6"/>
      <c r="K8" s="19">
        <f>H8/G8</f>
        <v>0.998629446739897</v>
      </c>
      <c r="L8" s="19"/>
      <c r="M8" s="20">
        <f>K8*10</f>
        <v>9.98629446739897</v>
      </c>
    </row>
    <row r="9" ht="20" customHeight="1" spans="1:13">
      <c r="A9" s="6"/>
      <c r="B9" s="6"/>
      <c r="C9" s="7" t="s">
        <v>19</v>
      </c>
      <c r="D9" s="6"/>
      <c r="E9" s="6">
        <v>496.15</v>
      </c>
      <c r="F9" s="6"/>
      <c r="G9" s="6">
        <v>496.15</v>
      </c>
      <c r="H9" s="6">
        <v>495.47</v>
      </c>
      <c r="I9" s="6" t="s">
        <v>20</v>
      </c>
      <c r="J9" s="6"/>
      <c r="K9" s="19">
        <f>H9/G9</f>
        <v>0.998629446739897</v>
      </c>
      <c r="L9" s="19"/>
      <c r="M9" s="6" t="s">
        <v>20</v>
      </c>
    </row>
    <row r="10" ht="20" customHeight="1" spans="1:13">
      <c r="A10" s="6"/>
      <c r="B10" s="6"/>
      <c r="C10" s="6" t="s">
        <v>21</v>
      </c>
      <c r="D10" s="6"/>
      <c r="E10" s="6">
        <v>0</v>
      </c>
      <c r="F10" s="6"/>
      <c r="G10" s="6"/>
      <c r="H10" s="6"/>
      <c r="I10" s="6" t="s">
        <v>20</v>
      </c>
      <c r="J10" s="6"/>
      <c r="K10" s="6"/>
      <c r="L10" s="6"/>
      <c r="M10" s="6" t="s">
        <v>20</v>
      </c>
    </row>
    <row r="11" ht="20" customHeight="1" spans="1:13">
      <c r="A11" s="6"/>
      <c r="B11" s="6"/>
      <c r="C11" s="6" t="s">
        <v>22</v>
      </c>
      <c r="D11" s="6"/>
      <c r="E11" s="6" t="s">
        <v>23</v>
      </c>
      <c r="F11" s="6"/>
      <c r="G11" s="6" t="s">
        <v>23</v>
      </c>
      <c r="H11" s="6"/>
      <c r="I11" s="6" t="s">
        <v>20</v>
      </c>
      <c r="J11" s="6"/>
      <c r="K11" s="6"/>
      <c r="L11" s="6"/>
      <c r="M11" s="6" t="s">
        <v>20</v>
      </c>
    </row>
    <row r="12" ht="20" customHeight="1" spans="1:13">
      <c r="A12" s="6" t="s">
        <v>24</v>
      </c>
      <c r="B12" s="6" t="s">
        <v>25</v>
      </c>
      <c r="C12" s="6"/>
      <c r="D12" s="6"/>
      <c r="E12" s="6"/>
      <c r="F12" s="6"/>
      <c r="G12" s="6" t="s">
        <v>26</v>
      </c>
      <c r="H12" s="6"/>
      <c r="I12" s="6"/>
      <c r="J12" s="6"/>
      <c r="K12" s="6"/>
      <c r="L12" s="6"/>
      <c r="M12" s="6"/>
    </row>
    <row r="13" ht="20" customHeight="1" spans="1:13">
      <c r="A13" s="6"/>
      <c r="B13" s="8" t="s">
        <v>27</v>
      </c>
      <c r="C13" s="8"/>
      <c r="D13" s="6"/>
      <c r="E13" s="8"/>
      <c r="F13" s="8"/>
      <c r="G13" s="8" t="s">
        <v>28</v>
      </c>
      <c r="H13" s="8"/>
      <c r="I13" s="8"/>
      <c r="J13" s="8"/>
      <c r="K13" s="8"/>
      <c r="L13" s="8"/>
      <c r="M13" s="8"/>
    </row>
    <row r="14" ht="52.5" customHeight="1" spans="1:13">
      <c r="A14" s="6"/>
      <c r="B14" s="8"/>
      <c r="C14" s="8"/>
      <c r="D14" s="6"/>
      <c r="E14" s="8"/>
      <c r="F14" s="8"/>
      <c r="G14" s="8"/>
      <c r="H14" s="8"/>
      <c r="I14" s="8"/>
      <c r="J14" s="8"/>
      <c r="K14" s="8"/>
      <c r="L14" s="8"/>
      <c r="M14" s="8"/>
    </row>
    <row r="15" ht="27.85" customHeight="1" spans="1:13">
      <c r="A15" s="9"/>
      <c r="B15" s="6" t="s">
        <v>29</v>
      </c>
      <c r="C15" s="6" t="s">
        <v>30</v>
      </c>
      <c r="D15" s="6" t="s">
        <v>31</v>
      </c>
      <c r="E15" s="6"/>
      <c r="F15" s="6" t="s">
        <v>32</v>
      </c>
      <c r="G15" s="6"/>
      <c r="H15" s="6" t="s">
        <v>33</v>
      </c>
      <c r="I15" s="6"/>
      <c r="J15" s="6" t="s">
        <v>15</v>
      </c>
      <c r="K15" s="6" t="s">
        <v>17</v>
      </c>
      <c r="L15" s="6" t="s">
        <v>34</v>
      </c>
      <c r="M15" s="6"/>
    </row>
    <row r="16" ht="108.75" customHeight="1" spans="1:13">
      <c r="A16" s="6" t="s">
        <v>35</v>
      </c>
      <c r="B16" s="6" t="s">
        <v>36</v>
      </c>
      <c r="C16" s="6" t="s">
        <v>37</v>
      </c>
      <c r="D16" s="8" t="s">
        <v>38</v>
      </c>
      <c r="E16" s="8"/>
      <c r="F16" s="6" t="s">
        <v>39</v>
      </c>
      <c r="G16" s="6"/>
      <c r="H16" s="6" t="s">
        <v>40</v>
      </c>
      <c r="I16" s="6"/>
      <c r="J16" s="6">
        <v>10</v>
      </c>
      <c r="K16" s="21">
        <v>5</v>
      </c>
      <c r="L16" s="8" t="s">
        <v>41</v>
      </c>
      <c r="M16" s="8"/>
    </row>
    <row r="17" ht="20" customHeight="1" spans="1:13">
      <c r="A17" s="10" t="s">
        <v>42</v>
      </c>
      <c r="B17" s="10" t="s">
        <v>43</v>
      </c>
      <c r="C17" s="6" t="s">
        <v>44</v>
      </c>
      <c r="D17" s="8" t="s">
        <v>45</v>
      </c>
      <c r="E17" s="8"/>
      <c r="F17" s="6" t="s">
        <v>46</v>
      </c>
      <c r="G17" s="6"/>
      <c r="H17" s="6" t="s">
        <v>47</v>
      </c>
      <c r="I17" s="6"/>
      <c r="J17" s="6">
        <v>10</v>
      </c>
      <c r="K17" s="21">
        <v>10</v>
      </c>
      <c r="L17" s="6"/>
      <c r="M17" s="6"/>
    </row>
    <row r="18" ht="108.85" customHeight="1" spans="1:13">
      <c r="A18" s="11"/>
      <c r="B18" s="11"/>
      <c r="C18" s="6" t="s">
        <v>48</v>
      </c>
      <c r="D18" s="8" t="s">
        <v>49</v>
      </c>
      <c r="E18" s="8"/>
      <c r="F18" s="6" t="s">
        <v>50</v>
      </c>
      <c r="G18" s="6"/>
      <c r="H18" s="6" t="s">
        <v>51</v>
      </c>
      <c r="I18" s="6"/>
      <c r="J18" s="6">
        <v>5</v>
      </c>
      <c r="K18" s="21">
        <v>2.5</v>
      </c>
      <c r="L18" s="8" t="s">
        <v>52</v>
      </c>
      <c r="M18" s="8"/>
    </row>
    <row r="19" ht="25.9" customHeight="1" spans="1:13">
      <c r="A19" s="11"/>
      <c r="B19" s="11"/>
      <c r="C19" s="6"/>
      <c r="D19" s="8" t="s">
        <v>53</v>
      </c>
      <c r="E19" s="8"/>
      <c r="F19" s="6" t="s">
        <v>50</v>
      </c>
      <c r="G19" s="6"/>
      <c r="H19" s="12" t="s">
        <v>54</v>
      </c>
      <c r="I19" s="6"/>
      <c r="J19" s="6">
        <v>5</v>
      </c>
      <c r="K19" s="21">
        <v>5</v>
      </c>
      <c r="L19" s="8"/>
      <c r="M19" s="8"/>
    </row>
    <row r="20" ht="54.4" customHeight="1" spans="1:13">
      <c r="A20" s="11"/>
      <c r="B20" s="11"/>
      <c r="C20" s="6" t="s">
        <v>55</v>
      </c>
      <c r="D20" s="8" t="s">
        <v>56</v>
      </c>
      <c r="E20" s="8"/>
      <c r="F20" s="6" t="s">
        <v>57</v>
      </c>
      <c r="G20" s="6"/>
      <c r="H20" s="6" t="s">
        <v>58</v>
      </c>
      <c r="I20" s="6"/>
      <c r="J20" s="6">
        <v>20</v>
      </c>
      <c r="K20" s="21">
        <v>20</v>
      </c>
      <c r="L20" s="8"/>
      <c r="M20" s="8"/>
    </row>
    <row r="21" ht="213.4" customHeight="1" spans="1:13">
      <c r="A21" s="13"/>
      <c r="B21" s="13" t="s">
        <v>59</v>
      </c>
      <c r="C21" s="6" t="s">
        <v>60</v>
      </c>
      <c r="D21" s="8" t="s">
        <v>61</v>
      </c>
      <c r="E21" s="8"/>
      <c r="F21" s="6" t="s">
        <v>62</v>
      </c>
      <c r="G21" s="6"/>
      <c r="H21" s="6" t="s">
        <v>63</v>
      </c>
      <c r="I21" s="6"/>
      <c r="J21" s="6">
        <v>15</v>
      </c>
      <c r="K21" s="21">
        <v>12</v>
      </c>
      <c r="L21" s="8" t="s">
        <v>64</v>
      </c>
      <c r="M21" s="8"/>
    </row>
    <row r="22" ht="46.9" customHeight="1" spans="1:13">
      <c r="A22" s="10" t="s">
        <v>42</v>
      </c>
      <c r="B22" s="6" t="s">
        <v>65</v>
      </c>
      <c r="C22" s="6" t="s">
        <v>66</v>
      </c>
      <c r="D22" s="8" t="s">
        <v>67</v>
      </c>
      <c r="E22" s="8"/>
      <c r="F22" s="6" t="s">
        <v>68</v>
      </c>
      <c r="G22" s="6"/>
      <c r="H22" s="6" t="s">
        <v>69</v>
      </c>
      <c r="I22" s="6"/>
      <c r="J22" s="6">
        <v>15</v>
      </c>
      <c r="K22" s="21">
        <v>15</v>
      </c>
      <c r="L22" s="8"/>
      <c r="M22" s="8"/>
    </row>
    <row r="23" ht="91.5" customHeight="1" spans="1:13">
      <c r="A23" s="13"/>
      <c r="B23" s="6" t="s">
        <v>70</v>
      </c>
      <c r="C23" s="6" t="s">
        <v>71</v>
      </c>
      <c r="D23" s="8" t="s">
        <v>72</v>
      </c>
      <c r="E23" s="8"/>
      <c r="F23" s="14" t="s">
        <v>73</v>
      </c>
      <c r="G23" s="6"/>
      <c r="H23" s="14" t="s">
        <v>74</v>
      </c>
      <c r="I23" s="6"/>
      <c r="J23" s="6">
        <v>10</v>
      </c>
      <c r="K23" s="21">
        <v>8</v>
      </c>
      <c r="L23" s="8" t="s">
        <v>75</v>
      </c>
      <c r="M23" s="8"/>
    </row>
    <row r="24" s="1" customFormat="1" ht="24.85" customHeight="1" spans="1:13">
      <c r="A24" s="15" t="s">
        <v>76</v>
      </c>
      <c r="B24" s="15"/>
      <c r="C24" s="15"/>
      <c r="D24" s="15"/>
      <c r="E24" s="15"/>
      <c r="F24" s="15"/>
      <c r="G24" s="15"/>
      <c r="H24" s="15"/>
      <c r="I24" s="15"/>
      <c r="J24" s="15">
        <f>SUM(J16:J23)+I8</f>
        <v>100</v>
      </c>
      <c r="K24" s="22">
        <f>SUM(K16:K23)+M8</f>
        <v>87.486294467399</v>
      </c>
      <c r="L24" s="23"/>
      <c r="M24" s="23"/>
    </row>
    <row r="25" ht="73.9" customHeight="1" spans="1:13">
      <c r="A25" s="8" t="s">
        <v>77</v>
      </c>
      <c r="B25" s="8"/>
      <c r="C25" s="8"/>
      <c r="D25" s="8"/>
      <c r="E25" s="8"/>
      <c r="F25" s="8"/>
      <c r="G25" s="8"/>
      <c r="H25" s="8"/>
      <c r="I25" s="8"/>
      <c r="J25" s="8"/>
      <c r="K25" s="8"/>
      <c r="L25" s="8"/>
      <c r="M25" s="8"/>
    </row>
    <row r="26" spans="1:13">
      <c r="A26" s="16" t="s">
        <v>78</v>
      </c>
      <c r="B26" s="17"/>
      <c r="C26" s="17"/>
      <c r="D26" s="17"/>
      <c r="E26" s="17"/>
      <c r="F26" s="17"/>
      <c r="G26" s="17"/>
      <c r="H26" s="17"/>
      <c r="I26" s="17"/>
      <c r="J26" s="17"/>
      <c r="K26" s="17"/>
      <c r="L26" s="17"/>
      <c r="M26" s="17"/>
    </row>
    <row r="27" spans="1:13">
      <c r="A27" s="18"/>
      <c r="B27" s="18"/>
      <c r="C27" s="18"/>
      <c r="D27" s="18"/>
      <c r="E27" s="18"/>
      <c r="F27" s="18"/>
      <c r="G27" s="18"/>
      <c r="H27" s="18"/>
      <c r="I27" s="18"/>
      <c r="J27" s="18"/>
      <c r="K27" s="18"/>
      <c r="L27" s="18"/>
      <c r="M27" s="18"/>
    </row>
    <row r="28" spans="1:13">
      <c r="A28" s="18"/>
      <c r="B28" s="18"/>
      <c r="C28" s="18"/>
      <c r="D28" s="18"/>
      <c r="E28" s="18"/>
      <c r="F28" s="18"/>
      <c r="G28" s="18"/>
      <c r="H28" s="18"/>
      <c r="I28" s="18"/>
      <c r="J28" s="18"/>
      <c r="K28" s="18"/>
      <c r="L28" s="18"/>
      <c r="M28" s="18"/>
    </row>
    <row r="29" spans="1:13">
      <c r="A29" s="18"/>
      <c r="B29" s="18"/>
      <c r="C29" s="18"/>
      <c r="D29" s="18"/>
      <c r="E29" s="18"/>
      <c r="F29" s="18"/>
      <c r="G29" s="18"/>
      <c r="H29" s="18"/>
      <c r="I29" s="18"/>
      <c r="J29" s="18"/>
      <c r="K29" s="18"/>
      <c r="L29" s="18"/>
      <c r="M29" s="18"/>
    </row>
    <row r="30" spans="1:13">
      <c r="A30" s="18"/>
      <c r="B30" s="18"/>
      <c r="C30" s="18"/>
      <c r="D30" s="18"/>
      <c r="E30" s="18"/>
      <c r="F30" s="18"/>
      <c r="G30" s="18"/>
      <c r="H30" s="18"/>
      <c r="I30" s="18"/>
      <c r="J30" s="18"/>
      <c r="K30" s="18"/>
      <c r="L30" s="18"/>
      <c r="M30" s="18"/>
    </row>
    <row r="31" spans="1:13">
      <c r="A31" s="18"/>
      <c r="B31" s="18"/>
      <c r="C31" s="18"/>
      <c r="D31" s="18"/>
      <c r="E31" s="18"/>
      <c r="F31" s="18"/>
      <c r="G31" s="18"/>
      <c r="H31" s="18"/>
      <c r="I31" s="18"/>
      <c r="J31" s="18"/>
      <c r="K31" s="18"/>
      <c r="L31" s="18"/>
      <c r="M31" s="18"/>
    </row>
    <row r="32" spans="1:13">
      <c r="A32" s="18"/>
      <c r="B32" s="18"/>
      <c r="C32" s="18"/>
      <c r="D32" s="18"/>
      <c r="E32" s="18"/>
      <c r="F32" s="18"/>
      <c r="G32" s="18"/>
      <c r="H32" s="18"/>
      <c r="I32" s="18"/>
      <c r="J32" s="18"/>
      <c r="K32" s="18"/>
      <c r="L32" s="18"/>
      <c r="M32" s="18"/>
    </row>
    <row r="33" spans="1:13">
      <c r="A33" s="18"/>
      <c r="B33" s="18"/>
      <c r="C33" s="18"/>
      <c r="D33" s="18"/>
      <c r="E33" s="18"/>
      <c r="F33" s="18"/>
      <c r="G33" s="18"/>
      <c r="H33" s="18"/>
      <c r="I33" s="18"/>
      <c r="J33" s="18"/>
      <c r="K33" s="18"/>
      <c r="L33" s="18"/>
      <c r="M33" s="18"/>
    </row>
    <row r="34" spans="1:13">
      <c r="A34" s="18"/>
      <c r="B34" s="18"/>
      <c r="C34" s="18"/>
      <c r="D34" s="18"/>
      <c r="E34" s="18"/>
      <c r="F34" s="18"/>
      <c r="G34" s="18"/>
      <c r="H34" s="18"/>
      <c r="I34" s="18"/>
      <c r="J34" s="18"/>
      <c r="K34" s="18"/>
      <c r="L34" s="18"/>
      <c r="M34" s="18"/>
    </row>
  </sheetData>
  <mergeCells count="81">
    <mergeCell ref="A1:M1"/>
    <mergeCell ref="A2:M2"/>
    <mergeCell ref="A3:M3"/>
    <mergeCell ref="A4:B4"/>
    <mergeCell ref="C4:M4"/>
    <mergeCell ref="A5:B5"/>
    <mergeCell ref="C5:G5"/>
    <mergeCell ref="I5:M5"/>
    <mergeCell ref="A6:B6"/>
    <mergeCell ref="C6:G6"/>
    <mergeCell ref="I6:M6"/>
    <mergeCell ref="C7:D7"/>
    <mergeCell ref="E7:F7"/>
    <mergeCell ref="I7:J7"/>
    <mergeCell ref="K7:L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B12:F12"/>
    <mergeCell ref="G12:M12"/>
    <mergeCell ref="D15:E15"/>
    <mergeCell ref="F15:G15"/>
    <mergeCell ref="H15:I15"/>
    <mergeCell ref="L15:M15"/>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A24:I24"/>
    <mergeCell ref="L24:M24"/>
    <mergeCell ref="A25:M25"/>
    <mergeCell ref="A12:A14"/>
    <mergeCell ref="A17:A21"/>
    <mergeCell ref="A22:A23"/>
    <mergeCell ref="B17:B20"/>
    <mergeCell ref="C18:C19"/>
    <mergeCell ref="A26:M34"/>
    <mergeCell ref="B13:F14"/>
    <mergeCell ref="G13:M14"/>
    <mergeCell ref="A7:B11"/>
  </mergeCells>
  <printOptions horizontalCentered="1"/>
  <pageMargins left="0.748031496062992" right="0.748031496062992" top="0.984251968503937" bottom="0.984251968503937" header="0.511811023622047" footer="0.511811023622047"/>
  <pageSetup paperSize="9" orientation="landscape"/>
  <headerFooter/>
  <rowBreaks count="1" manualBreakCount="1">
    <brk id="25"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Administrator</cp:lastModifiedBy>
  <dcterms:created xsi:type="dcterms:W3CDTF">2021-04-09T05:20:00Z</dcterms:created>
  <cp:lastPrinted>2023-05-11T07:58:00Z</cp:lastPrinted>
  <dcterms:modified xsi:type="dcterms:W3CDTF">2023-06-13T03:48:42Z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F1D155F9EFDB430BA647317D90CDF0FC_13</vt:lpwstr>
  </property>
  <property fmtid="{D5CDD505-2E9C-101B-9397-08002B2CF9AE}" pid="3" name="KSOProductBuildVer">
    <vt:lpwstr>2052-11.1.0.14309</vt:lpwstr>
  </property>
</Properties>
</file>