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2" r:id="rId1"/>
  </sheets>
  <definedNames>
    <definedName name="_xlnm.Print_Area" localSheetId="0">自评表!$A$1:$M$27</definedName>
    <definedName name="_xlnm.Print_Titles" localSheetId="0">自评表!$15:$15</definedName>
  </definedNames>
  <calcPr calcId="144525"/>
</workbook>
</file>

<file path=xl/sharedStrings.xml><?xml version="1.0" encoding="utf-8"?>
<sst xmlns="http://schemas.openxmlformats.org/spreadsheetml/2006/main" count="86" uniqueCount="72">
  <si>
    <t>项目支出绩效自评表</t>
  </si>
  <si>
    <t>( 2022年度)</t>
  </si>
  <si>
    <t>项目名称</t>
  </si>
  <si>
    <t>北京市网上政务服务大厅运行中心2021年政务云服务租赁项目启动经费</t>
  </si>
  <si>
    <t>主管部门</t>
  </si>
  <si>
    <t>北京市政务服务管理局</t>
  </si>
  <si>
    <t>实施单位</t>
  </si>
  <si>
    <t>北京市网上政务服务大厅运行中心</t>
  </si>
  <si>
    <t>项目负责人</t>
  </si>
  <si>
    <t>高文彬</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</si>
  <si>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</si>
  <si>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</si>
  <si>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</si>
  <si>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</si>
  <si>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</si>
  <si>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</si>
  <si>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</si>
  <si>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</si>
  <si>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</si>
  <si>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</si>
  <si>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</si>
  <si>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</si>
  <si>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</si>
  <si>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</si>
  <si>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</si>
  <si>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</si>
  <si>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前期准备工作及招投标工作的进行，确定第三方政务云租赁服务单位，完成2022年1月-2022年12月共计12个月的政务云租用服务（含政务云基础服务、扩展和个性化服务），通过租用北京市政务服务管理局相关信息系统云平台基础资源租赁服务，分别从基础设施、网络、数据、安全等多方面进行保障维护，确保北京市政务服务管理局业务系统稳定运行；同时，租用北京市政务云服务扩展和个性化服务，实现北京市政务服务管理局业务系统安全防护的整体优化，提高系统安全性与可靠性完成了北京市政务服务局基础服务、扩展服务和个性化服务，优化了云平台资源的合理利用，提高了系统可靠性。</t>
  </si>
  <si>
    <t>经信局有关信息化项目评审管理办法出台后，无法按时完成相应评审工作及接续合同签订，延长原合同服务期2个月，年度内服务期总长缩短1个月，共计完成2022年1月-2022年11月共计11个月的政务云租用服务（含政务云基础服务、扩展和个性化服务），通过租用北京市政务服务管理局相关信息系统云平台基础资源租赁服务，分别从基础设施、网络、数据、安全等多方面进行保障维护，全年无平台断连情况，服务期内云环境稳定率达到99.99%；同时，租用北京市政务云服务扩展和个性化服务，实现北京市政务服务管理局业务系统安全防护的整体优化，提高系统安全性与可靠性完成了北京市政务服务局基础服务、扩展服务和个性化服务，优化了云平台资源的合理利用，保障各个系统业务功能齐全度100%，未出现因云平台导致业务功能不足的情况。</t>
  </si>
  <si>
    <t>一级指标</t>
  </si>
  <si>
    <t>二级指标</t>
  </si>
  <si>
    <t>三级指标</t>
  </si>
  <si>
    <t>年度指标值</t>
  </si>
  <si>
    <t>实际完成值</t>
  </si>
  <si>
    <t>偏差原因分析及改进措施</t>
  </si>
  <si>
    <t>绩效
指标</t>
  </si>
  <si>
    <t>产出指标</t>
  </si>
  <si>
    <t>数量指标</t>
  </si>
  <si>
    <t>基础服务</t>
  </si>
  <si>
    <t>10项</t>
  </si>
  <si>
    <t>扩展和个性化服务</t>
  </si>
  <si>
    <t>18项</t>
  </si>
  <si>
    <t>质量指标</t>
  </si>
  <si>
    <t>系统运行稳定率</t>
  </si>
  <si>
    <t>≥95%</t>
  </si>
  <si>
    <t>业务功能齐全度</t>
  </si>
  <si>
    <t>≥96%</t>
  </si>
  <si>
    <t>时效指标</t>
  </si>
  <si>
    <t>2021年尾款支付时间</t>
  </si>
  <si>
    <t>≤10月</t>
  </si>
  <si>
    <t>2022年首款支付时间</t>
  </si>
  <si>
    <t>≤11月</t>
  </si>
  <si>
    <t>未完成</t>
  </si>
  <si>
    <t>偏差原因：未完成接续合同签订，无法支付首款。
改进措施：提前做好预判及相应管理办法研究，提前开展相应工作程序，保障合同签订及后续资金的及时支付。</t>
  </si>
  <si>
    <t>政务云服务保障时间</t>
  </si>
  <si>
    <t>12月</t>
  </si>
  <si>
    <t>11月</t>
  </si>
  <si>
    <t>偏差原因：经信局有关信息化项目评审管理办法出台后，无法按时完成相应评审工作及接续合同签订，延长原合同服务期2个月，年度内服务期总长缩短1个月。
改进措施：提前做好预判及相应管理办法研究，提前开展相应工作程序，保障合同签订及后续工作的按时开展。</t>
  </si>
  <si>
    <t>绩效
指标（续）</t>
  </si>
  <si>
    <t>产出指标（续）</t>
  </si>
  <si>
    <t>时效指标（续）</t>
  </si>
  <si>
    <t>招投标及合同签订时间</t>
  </si>
  <si>
    <t>成本指标</t>
  </si>
  <si>
    <t>项目控制数</t>
  </si>
  <si>
    <t>≤1270.350771万元</t>
  </si>
  <si>
    <t>1126.672721万元</t>
  </si>
  <si>
    <t>社会效益指标</t>
  </si>
  <si>
    <t>进一步提升应用系统的安全保障水平，确保北京市政务服务管理局业务系统稳定运行</t>
  </si>
  <si>
    <t>优良中低差</t>
  </si>
  <si>
    <t>保障了北京市网上政务服务大厅、综合受理平台、市统一行政审批管理平台等15个系统安全稳定运行，全年未出现因云平台导致的安全事件</t>
  </si>
  <si>
    <t>总分</t>
  </si>
  <si>
    <t>说明：2021年政务云项目服务期为2021年10月-2022年9月（12个月）。在2022年项目预算申报阶段，考虑到本项目金额较大，且较2021年有较大幅度增加，市财政局要求应进行财政评审，在具体推动财政评审工作中，市财政预算评审中心提出需要将市经济和信息化局的技术评审作为前置条件。为此，我们抓紧履行相关程序，组织编制了项目申报书，在工作层面征求了市经济和信息化局意见，并达成一致，具备申报项目的条件。
由于2021年底，市经信局出台了有关信息化项目评审管理的办法，要求所有纳入评审范围的项目需纳入并通过规划及年度项目清单评审，才能申请立项。我局于2022年7月向市经信局报送了本年项目清单。2022年8月，云项目已通过市经信局局内有关会议审议，将本项目纳入市政府投资项目全流程管理系统，可以开展技术评审工作。
2022年8月，考虑到距离合同到期仅剩1个多月的时间，后续还需完成市经信局技术评审、市财政局财政评审和项目采购有关流程，云项目已不具备按时接续签订合同的可能性。由于年初该项目已批复采购预算280万元，为保障我局云上所属系统稳定运行，我们报请局党组会审议通过，延期执行2021年政务云服务租赁项目。通过签订补充协议，把云项目服务期延长到2022年12月1日，并分期支付年初批复预算的136.32万元。</t>
  </si>
  <si>
    <r>
      <rPr>
        <b/>
        <sz val="11"/>
        <rFont val="宋体"/>
        <charset val="134"/>
        <scheme val="minor"/>
      </rP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</si>
</sst>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8">
    <font>
      <sz val="11"/>
      <color theme="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
      <b/>
      <sz val="11"/>
      <name val="宋体"/>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9" fontId="12" fillId="0" borderId="0" applyFont="0" applyFill="0" applyBorder="0" applyAlignment="0" applyProtection="0">
      <alignment vertical="center"/>
    </xf>
    <xf numFmtId="0" fontId="0" fillId="7" borderId="9" applyNumberFormat="0" applyFont="0" applyAlignment="0" applyProtection="0">
      <alignment vertical="center"/>
    </xf>
    <xf numFmtId="0" fontId="9"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9" fillId="9" borderId="0" applyNumberFormat="0" applyBorder="0" applyAlignment="0" applyProtection="0">
      <alignment vertical="center"/>
    </xf>
    <xf numFmtId="0" fontId="13" fillId="0" borderId="11" applyNumberFormat="0" applyFill="0" applyAlignment="0" applyProtection="0">
      <alignment vertical="center"/>
    </xf>
    <xf numFmtId="0" fontId="9" fillId="10" borderId="0" applyNumberFormat="0" applyBorder="0" applyAlignment="0" applyProtection="0">
      <alignment vertical="center"/>
    </xf>
    <xf numFmtId="0" fontId="19" fillId="11" borderId="12" applyNumberFormat="0" applyAlignment="0" applyProtection="0">
      <alignment vertical="center"/>
    </xf>
    <xf numFmtId="0" fontId="20" fillId="11" borderId="8" applyNumberFormat="0" applyAlignment="0" applyProtection="0">
      <alignment vertical="center"/>
    </xf>
    <xf numFmtId="0" fontId="21" fillId="12" borderId="13"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26" fillId="0" borderId="0"/>
    <xf numFmtId="0" fontId="12" fillId="0" borderId="0">
      <alignment vertical="center"/>
    </xf>
  </cellStyleXfs>
  <cellXfs count="27">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1"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1" fillId="0" borderId="1" xfId="0" applyFont="1" applyBorder="1">
      <alignment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9" fontId="4" fillId="0" borderId="1"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58" fontId="4" fillId="0" borderId="1" xfId="0" applyNumberFormat="1" applyFont="1" applyBorder="1" applyAlignment="1">
      <alignment horizontal="center" vertical="center" wrapText="1"/>
    </xf>
    <xf numFmtId="31" fontId="4" fillId="0" borderId="1"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center" vertical="center" wrapText="1"/>
    </xf>
    <xf numFmtId="0" fontId="1" fillId="0" borderId="5" xfId="0" applyFont="1" applyBorder="1" applyAlignment="1">
      <alignment horizontal="left" vertical="center" wrapText="1"/>
    </xf>
    <xf numFmtId="0" fontId="1" fillId="0" borderId="5" xfId="0" applyFont="1" applyBorder="1" applyAlignment="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2" fontId="4"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5" fillId="0" borderId="1" xfId="0" applyNumberFormat="1" applyFont="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7"/>
  <sheetViews>
    <sheetView tabSelected="1" view="pageBreakPreview" zoomScaleNormal="100" topLeftCell="A22" workbookViewId="0">
      <selection activeCell="O26" sqref="O26"/>
    </sheetView>
  </sheetViews>
  <sheetFormatPr defaultColWidth="9" defaultRowHeight="13.5"/>
  <cols>
    <col min="1" max="1" width="7.6" style="1" customWidth="1"/>
    <col min="2" max="2" width="9.6" style="1" customWidth="1"/>
    <col min="3" max="3" width="8" style="1" customWidth="1"/>
    <col min="4" max="4" width="14.9333333333333" style="2" customWidth="1"/>
    <col min="5" max="5" width="3.8" style="1" customWidth="1"/>
    <col min="6" max="6" width="11.2666666666667" style="1" customWidth="1"/>
    <col min="7" max="7" width="9.8" style="1" customWidth="1"/>
    <col min="8" max="8" width="12.2" style="1" customWidth="1"/>
    <col min="9" max="9" width="7.53333333333333" style="1" customWidth="1"/>
    <col min="10" max="10" width="6.73333333333333" style="1" customWidth="1"/>
    <col min="11" max="11" width="7.73333333333333" style="1" customWidth="1"/>
    <col min="12" max="12" width="9" style="1"/>
    <col min="13" max="13" width="19" style="1" customWidth="1"/>
    <col min="14" max="16384" width="9" style="1"/>
  </cols>
  <sheetData>
    <row r="1" ht="25.5" spans="1:13">
      <c r="A1" s="3" t="s">
        <v>0</v>
      </c>
      <c r="B1" s="3"/>
      <c r="C1" s="3"/>
      <c r="D1" s="3"/>
      <c r="E1" s="3"/>
      <c r="F1" s="3"/>
      <c r="G1" s="3"/>
      <c r="H1" s="3"/>
      <c r="I1" s="3"/>
      <c r="J1" s="3"/>
      <c r="K1" s="3"/>
      <c r="L1" s="3"/>
      <c r="M1" s="3"/>
    </row>
    <row r="2" ht="14.2" customHeight="1" spans="1:13">
      <c r="A2" s="4" t="s">
        <v>1</v>
      </c>
      <c r="B2" s="4"/>
      <c r="C2" s="4"/>
      <c r="D2" s="4"/>
      <c r="E2" s="4"/>
      <c r="F2" s="4"/>
      <c r="G2" s="4"/>
      <c r="H2" s="4"/>
      <c r="I2" s="4"/>
      <c r="J2" s="4"/>
      <c r="K2" s="4"/>
      <c r="L2" s="4"/>
      <c r="M2" s="4"/>
    </row>
    <row r="3" spans="1:13">
      <c r="A3" s="5"/>
      <c r="B3" s="5"/>
      <c r="C3" s="5"/>
      <c r="D3" s="5"/>
      <c r="E3" s="5"/>
      <c r="F3" s="5"/>
      <c r="G3" s="5"/>
      <c r="H3" s="5"/>
      <c r="I3" s="5"/>
      <c r="J3" s="5"/>
      <c r="K3" s="5"/>
      <c r="L3" s="5"/>
      <c r="M3" s="5"/>
    </row>
    <row r="4" ht="20" customHeight="1" spans="1:13">
      <c r="A4" s="6" t="s">
        <v>2</v>
      </c>
      <c r="B4" s="6"/>
      <c r="C4" s="6" t="s">
        <v>3</v>
      </c>
      <c r="D4" s="6"/>
      <c r="E4" s="6"/>
      <c r="F4" s="6"/>
      <c r="G4" s="6"/>
      <c r="H4" s="6"/>
      <c r="I4" s="6"/>
      <c r="J4" s="6"/>
      <c r="K4" s="6"/>
      <c r="L4" s="6"/>
      <c r="M4" s="6"/>
    </row>
    <row r="5" ht="20" customHeight="1" spans="1:13">
      <c r="A5" s="6" t="s">
        <v>4</v>
      </c>
      <c r="B5" s="6"/>
      <c r="C5" s="6" t="s">
        <v>5</v>
      </c>
      <c r="D5" s="6"/>
      <c r="E5" s="6"/>
      <c r="F5" s="6"/>
      <c r="G5" s="6"/>
      <c r="H5" s="6" t="s">
        <v>6</v>
      </c>
      <c r="I5" s="6" t="s">
        <v>7</v>
      </c>
      <c r="J5" s="6"/>
      <c r="K5" s="6"/>
      <c r="L5" s="6"/>
      <c r="M5" s="6"/>
    </row>
    <row r="6" ht="20" customHeight="1" spans="1:13">
      <c r="A6" s="6" t="s">
        <v>8</v>
      </c>
      <c r="B6" s="6"/>
      <c r="C6" s="6" t="s">
        <v>9</v>
      </c>
      <c r="D6" s="6"/>
      <c r="E6" s="6"/>
      <c r="F6" s="6"/>
      <c r="G6" s="6"/>
      <c r="H6" s="6" t="s">
        <v>10</v>
      </c>
      <c r="I6" s="6">
        <v>89153211</v>
      </c>
      <c r="J6" s="6"/>
      <c r="K6" s="6"/>
      <c r="L6" s="6"/>
      <c r="M6" s="6"/>
    </row>
    <row r="7" ht="20" customHeight="1" spans="1:13">
      <c r="A7" s="6" t="s">
        <v>11</v>
      </c>
      <c r="B7" s="6"/>
      <c r="C7" s="6"/>
      <c r="D7" s="6"/>
      <c r="E7" s="6" t="s">
        <v>12</v>
      </c>
      <c r="F7" s="6"/>
      <c r="G7" s="6" t="s">
        <v>13</v>
      </c>
      <c r="H7" s="6" t="s">
        <v>14</v>
      </c>
      <c r="I7" s="6" t="s">
        <v>15</v>
      </c>
      <c r="J7" s="6"/>
      <c r="K7" s="6" t="s">
        <v>16</v>
      </c>
      <c r="L7" s="6"/>
      <c r="M7" s="6" t="s">
        <v>17</v>
      </c>
    </row>
    <row r="8" ht="20" customHeight="1" spans="1:13">
      <c r="A8" s="6"/>
      <c r="B8" s="6"/>
      <c r="C8" s="7" t="s">
        <v>18</v>
      </c>
      <c r="D8" s="6"/>
      <c r="E8" s="6">
        <v>1270.35</v>
      </c>
      <c r="F8" s="6"/>
      <c r="G8" s="6">
        <v>1270.35</v>
      </c>
      <c r="H8" s="6">
        <v>1126.67</v>
      </c>
      <c r="I8" s="6">
        <v>10</v>
      </c>
      <c r="J8" s="6"/>
      <c r="K8" s="13">
        <f>H8/G8</f>
        <v>0.886897311764475</v>
      </c>
      <c r="L8" s="13"/>
      <c r="M8" s="22">
        <f>K8*I8</f>
        <v>8.86897311764475</v>
      </c>
    </row>
    <row r="9" ht="20" customHeight="1" spans="1:13">
      <c r="A9" s="6"/>
      <c r="B9" s="6"/>
      <c r="C9" s="7" t="s">
        <v>19</v>
      </c>
      <c r="D9" s="6"/>
      <c r="E9" s="6">
        <v>1270.35</v>
      </c>
      <c r="F9" s="6"/>
      <c r="G9" s="6">
        <v>1270.35</v>
      </c>
      <c r="H9" s="6">
        <v>1126.67</v>
      </c>
      <c r="I9" s="6" t="s">
        <v>20</v>
      </c>
      <c r="J9" s="6"/>
      <c r="K9" s="13">
        <v>0.8869</v>
      </c>
      <c r="L9" s="6"/>
      <c r="M9" s="6" t="s">
        <v>20</v>
      </c>
    </row>
    <row r="10" ht="20" customHeight="1" spans="1:13">
      <c r="A10" s="6"/>
      <c r="B10" s="6"/>
      <c r="C10" s="6" t="s">
        <v>21</v>
      </c>
      <c r="D10" s="6"/>
      <c r="E10" s="6">
        <v>0</v>
      </c>
      <c r="F10" s="6"/>
      <c r="G10" s="6">
        <v>0</v>
      </c>
      <c r="H10" s="6">
        <v>0</v>
      </c>
      <c r="I10" s="6" t="s">
        <v>20</v>
      </c>
      <c r="J10" s="6"/>
      <c r="K10" s="13" t="s">
        <v>20</v>
      </c>
      <c r="L10" s="6"/>
      <c r="M10" s="6" t="s">
        <v>20</v>
      </c>
    </row>
    <row r="11" ht="20" customHeight="1" spans="1:13">
      <c r="A11" s="6"/>
      <c r="B11" s="6"/>
      <c r="C11" s="6" t="s">
        <v>22</v>
      </c>
      <c r="D11" s="6"/>
      <c r="E11" s="6">
        <v>0</v>
      </c>
      <c r="F11" s="6"/>
      <c r="G11" s="6">
        <v>0</v>
      </c>
      <c r="H11" s="6">
        <v>0</v>
      </c>
      <c r="I11" s="6" t="s">
        <v>20</v>
      </c>
      <c r="J11" s="6"/>
      <c r="K11" s="13" t="s">
        <v>20</v>
      </c>
      <c r="L11" s="6"/>
      <c r="M11" s="6" t="s">
        <v>20</v>
      </c>
    </row>
    <row r="12" ht="20" customHeight="1" spans="1:13">
      <c r="A12" s="6" t="s">
        <v>23</v>
      </c>
      <c r="B12" s="6" t="s">
        <v>24</v>
      </c>
      <c r="C12" s="6"/>
      <c r="D12" s="6"/>
      <c r="E12" s="6"/>
      <c r="F12" s="6"/>
      <c r="G12" s="6" t="s">
        <v>25</v>
      </c>
      <c r="H12" s="6"/>
      <c r="I12" s="6"/>
      <c r="J12" s="6"/>
      <c r="K12" s="6"/>
      <c r="L12" s="6"/>
      <c r="M12" s="6"/>
    </row>
    <row r="13" ht="20" customHeight="1" spans="1:13">
      <c r="A13" s="6"/>
      <c r="B13" s="8" t="s">
        <v>26</v>
      </c>
      <c r="C13" s="8"/>
      <c r="D13" s="6"/>
      <c r="E13" s="8"/>
      <c r="F13" s="8"/>
      <c r="G13" s="8" t="s">
        <v>27</v>
      </c>
      <c r="H13" s="8"/>
      <c r="I13" s="8"/>
      <c r="J13" s="8"/>
      <c r="K13" s="8"/>
      <c r="L13" s="8"/>
      <c r="M13" s="8"/>
    </row>
    <row r="14" ht="187.15" customHeight="1" spans="1:13">
      <c r="A14" s="6"/>
      <c r="B14" s="8"/>
      <c r="C14" s="8"/>
      <c r="D14" s="6"/>
      <c r="E14" s="8"/>
      <c r="F14" s="8"/>
      <c r="G14" s="8"/>
      <c r="H14" s="8"/>
      <c r="I14" s="8"/>
      <c r="J14" s="8"/>
      <c r="K14" s="8"/>
      <c r="L14" s="8"/>
      <c r="M14" s="8"/>
    </row>
    <row r="15" ht="20" customHeight="1" spans="1:13">
      <c r="A15" s="9"/>
      <c r="B15" s="6" t="s">
        <v>28</v>
      </c>
      <c r="C15" s="6" t="s">
        <v>29</v>
      </c>
      <c r="D15" s="6" t="s">
        <v>30</v>
      </c>
      <c r="E15" s="6"/>
      <c r="F15" s="6" t="s">
        <v>31</v>
      </c>
      <c r="G15" s="6"/>
      <c r="H15" s="6" t="s">
        <v>32</v>
      </c>
      <c r="I15" s="6"/>
      <c r="J15" s="6" t="s">
        <v>15</v>
      </c>
      <c r="K15" s="6" t="s">
        <v>17</v>
      </c>
      <c r="L15" s="6" t="s">
        <v>33</v>
      </c>
      <c r="M15" s="6"/>
    </row>
    <row r="16" ht="20" customHeight="1" spans="1:13">
      <c r="A16" s="10" t="s">
        <v>34</v>
      </c>
      <c r="B16" s="10" t="s">
        <v>35</v>
      </c>
      <c r="C16" s="6" t="s">
        <v>36</v>
      </c>
      <c r="D16" s="8" t="s">
        <v>37</v>
      </c>
      <c r="E16" s="8"/>
      <c r="F16" s="6" t="s">
        <v>38</v>
      </c>
      <c r="G16" s="6"/>
      <c r="H16" s="6" t="s">
        <v>38</v>
      </c>
      <c r="I16" s="6"/>
      <c r="J16" s="6">
        <v>6</v>
      </c>
      <c r="K16" s="23">
        <v>6</v>
      </c>
      <c r="L16" s="6"/>
      <c r="M16" s="6"/>
    </row>
    <row r="17" ht="20" customHeight="1" spans="1:13">
      <c r="A17" s="11"/>
      <c r="B17" s="11"/>
      <c r="C17" s="6"/>
      <c r="D17" s="8" t="s">
        <v>39</v>
      </c>
      <c r="E17" s="8"/>
      <c r="F17" s="6" t="s">
        <v>40</v>
      </c>
      <c r="G17" s="6"/>
      <c r="H17" s="6" t="s">
        <v>40</v>
      </c>
      <c r="I17" s="6"/>
      <c r="J17" s="6">
        <v>6</v>
      </c>
      <c r="K17" s="23">
        <v>6</v>
      </c>
      <c r="L17" s="6"/>
      <c r="M17" s="6"/>
    </row>
    <row r="18" ht="20" customHeight="1" spans="1:13">
      <c r="A18" s="11"/>
      <c r="B18" s="11"/>
      <c r="C18" s="6" t="s">
        <v>41</v>
      </c>
      <c r="D18" s="8" t="s">
        <v>42</v>
      </c>
      <c r="E18" s="8"/>
      <c r="F18" s="12" t="s">
        <v>43</v>
      </c>
      <c r="G18" s="6"/>
      <c r="H18" s="12">
        <v>1</v>
      </c>
      <c r="I18" s="6"/>
      <c r="J18" s="6">
        <v>6</v>
      </c>
      <c r="K18" s="23">
        <v>6</v>
      </c>
      <c r="L18" s="6"/>
      <c r="M18" s="6"/>
    </row>
    <row r="19" ht="20" customHeight="1" spans="1:13">
      <c r="A19" s="11"/>
      <c r="B19" s="11"/>
      <c r="C19" s="6"/>
      <c r="D19" s="8" t="s">
        <v>44</v>
      </c>
      <c r="E19" s="8"/>
      <c r="F19" s="12" t="s">
        <v>45</v>
      </c>
      <c r="G19" s="6"/>
      <c r="H19" s="13">
        <v>0.9999</v>
      </c>
      <c r="I19" s="6"/>
      <c r="J19" s="6">
        <v>6</v>
      </c>
      <c r="K19" s="23">
        <v>6</v>
      </c>
      <c r="L19" s="6"/>
      <c r="M19" s="6"/>
    </row>
    <row r="20" ht="20" customHeight="1" spans="1:13">
      <c r="A20" s="11"/>
      <c r="B20" s="11"/>
      <c r="C20" s="10" t="s">
        <v>46</v>
      </c>
      <c r="D20" s="8" t="s">
        <v>47</v>
      </c>
      <c r="E20" s="8"/>
      <c r="F20" s="6" t="s">
        <v>48</v>
      </c>
      <c r="G20" s="6"/>
      <c r="H20" s="14">
        <v>45218</v>
      </c>
      <c r="I20" s="6"/>
      <c r="J20" s="6">
        <v>4</v>
      </c>
      <c r="K20" s="23">
        <v>4</v>
      </c>
      <c r="L20" s="6"/>
      <c r="M20" s="6"/>
    </row>
    <row r="21" ht="106.9" customHeight="1" spans="1:13">
      <c r="A21" s="11"/>
      <c r="B21" s="11"/>
      <c r="C21" s="11"/>
      <c r="D21" s="8" t="s">
        <v>49</v>
      </c>
      <c r="E21" s="8"/>
      <c r="F21" s="6" t="s">
        <v>50</v>
      </c>
      <c r="G21" s="6"/>
      <c r="H21" s="15" t="s">
        <v>51</v>
      </c>
      <c r="I21" s="6"/>
      <c r="J21" s="6">
        <v>4</v>
      </c>
      <c r="K21" s="23">
        <v>0</v>
      </c>
      <c r="L21" s="6" t="s">
        <v>52</v>
      </c>
      <c r="M21" s="6"/>
    </row>
    <row r="22" ht="126.4" customHeight="1" spans="1:13">
      <c r="A22" s="16"/>
      <c r="B22" s="16"/>
      <c r="C22" s="16"/>
      <c r="D22" s="8" t="s">
        <v>53</v>
      </c>
      <c r="E22" s="8"/>
      <c r="F22" s="6" t="s">
        <v>54</v>
      </c>
      <c r="G22" s="6"/>
      <c r="H22" s="15" t="s">
        <v>55</v>
      </c>
      <c r="I22" s="15"/>
      <c r="J22" s="6">
        <v>4</v>
      </c>
      <c r="K22" s="23">
        <v>3.67</v>
      </c>
      <c r="L22" s="24" t="s">
        <v>56</v>
      </c>
      <c r="M22" s="25"/>
    </row>
    <row r="23" ht="132.85" customHeight="1" spans="1:13">
      <c r="A23" s="10" t="s">
        <v>57</v>
      </c>
      <c r="B23" s="10" t="s">
        <v>58</v>
      </c>
      <c r="C23" s="6" t="s">
        <v>59</v>
      </c>
      <c r="D23" s="8" t="s">
        <v>60</v>
      </c>
      <c r="E23" s="8"/>
      <c r="F23" s="6" t="s">
        <v>48</v>
      </c>
      <c r="G23" s="6"/>
      <c r="H23" s="15" t="s">
        <v>51</v>
      </c>
      <c r="I23" s="6"/>
      <c r="J23" s="6">
        <v>4</v>
      </c>
      <c r="K23" s="23">
        <v>0</v>
      </c>
      <c r="L23" s="24" t="s">
        <v>56</v>
      </c>
      <c r="M23" s="25"/>
    </row>
    <row r="24" ht="23.25" customHeight="1" spans="1:13">
      <c r="A24" s="11"/>
      <c r="B24" s="16"/>
      <c r="C24" s="6" t="s">
        <v>61</v>
      </c>
      <c r="D24" s="8" t="s">
        <v>62</v>
      </c>
      <c r="E24" s="8"/>
      <c r="F24" s="6" t="s">
        <v>63</v>
      </c>
      <c r="G24" s="6"/>
      <c r="H24" s="15" t="s">
        <v>64</v>
      </c>
      <c r="I24" s="15"/>
      <c r="J24" s="6">
        <v>10</v>
      </c>
      <c r="K24" s="23">
        <v>10</v>
      </c>
      <c r="L24" s="6"/>
      <c r="M24" s="6"/>
    </row>
    <row r="25" ht="102" customHeight="1" spans="1:13">
      <c r="A25" s="16"/>
      <c r="B25" s="6"/>
      <c r="C25" s="6" t="s">
        <v>65</v>
      </c>
      <c r="D25" s="8" t="s">
        <v>66</v>
      </c>
      <c r="E25" s="8"/>
      <c r="F25" s="6" t="s">
        <v>67</v>
      </c>
      <c r="G25" s="6"/>
      <c r="H25" s="6" t="s">
        <v>68</v>
      </c>
      <c r="I25" s="6"/>
      <c r="J25" s="6">
        <v>40</v>
      </c>
      <c r="K25" s="23">
        <v>40</v>
      </c>
      <c r="L25" s="6"/>
      <c r="M25" s="6"/>
    </row>
    <row r="26" ht="25.5" customHeight="1" spans="1:13">
      <c r="A26" s="17" t="s">
        <v>69</v>
      </c>
      <c r="B26" s="17"/>
      <c r="C26" s="17"/>
      <c r="D26" s="17"/>
      <c r="E26" s="17"/>
      <c r="F26" s="17"/>
      <c r="G26" s="17"/>
      <c r="H26" s="17"/>
      <c r="I26" s="17"/>
      <c r="J26" s="17">
        <f>SUM(J16:J25)+I8</f>
        <v>100</v>
      </c>
      <c r="K26" s="26">
        <f>SUM(K16:K25)+M8</f>
        <v>90.5389731176447</v>
      </c>
      <c r="L26" s="24"/>
      <c r="M26" s="25"/>
    </row>
    <row r="27" ht="128.75" customHeight="1" spans="1:13">
      <c r="A27" s="8" t="s">
        <v>70</v>
      </c>
      <c r="B27" s="8"/>
      <c r="C27" s="8"/>
      <c r="D27" s="8"/>
      <c r="E27" s="8"/>
      <c r="F27" s="8"/>
      <c r="G27" s="8"/>
      <c r="H27" s="8"/>
      <c r="I27" s="8"/>
      <c r="J27" s="8"/>
      <c r="K27" s="8"/>
      <c r="L27" s="8"/>
      <c r="M27" s="8"/>
    </row>
    <row r="28" spans="1:13">
      <c r="A28" s="18" t="s">
        <v>71</v>
      </c>
      <c r="B28" s="19"/>
      <c r="C28" s="19"/>
      <c r="D28" s="19"/>
      <c r="E28" s="19"/>
      <c r="F28" s="19"/>
      <c r="G28" s="19"/>
      <c r="H28" s="19"/>
      <c r="I28" s="19"/>
      <c r="J28" s="19"/>
      <c r="K28" s="19"/>
      <c r="L28" s="19"/>
      <c r="M28" s="19"/>
    </row>
    <row r="29" spans="1:13">
      <c r="A29" s="20"/>
      <c r="B29" s="21"/>
      <c r="C29" s="21"/>
      <c r="D29" s="21"/>
      <c r="E29" s="21"/>
      <c r="F29" s="21"/>
      <c r="G29" s="21"/>
      <c r="H29" s="21"/>
      <c r="I29" s="21"/>
      <c r="J29" s="21"/>
      <c r="K29" s="21"/>
      <c r="L29" s="21"/>
      <c r="M29" s="21"/>
    </row>
    <row r="30" spans="1:13">
      <c r="A30" s="21"/>
      <c r="B30" s="21"/>
      <c r="C30" s="21"/>
      <c r="D30" s="21"/>
      <c r="E30" s="21"/>
      <c r="F30" s="21"/>
      <c r="G30" s="21"/>
      <c r="H30" s="21"/>
      <c r="I30" s="21"/>
      <c r="J30" s="21"/>
      <c r="K30" s="21"/>
      <c r="L30" s="21"/>
      <c r="M30" s="21"/>
    </row>
    <row r="31" spans="1:13">
      <c r="A31" s="21"/>
      <c r="B31" s="21"/>
      <c r="C31" s="21"/>
      <c r="D31" s="21"/>
      <c r="E31" s="21"/>
      <c r="F31" s="21"/>
      <c r="G31" s="21"/>
      <c r="H31" s="21"/>
      <c r="I31" s="21"/>
      <c r="J31" s="21"/>
      <c r="K31" s="21"/>
      <c r="L31" s="21"/>
      <c r="M31" s="21"/>
    </row>
    <row r="32" spans="1:13">
      <c r="A32" s="21"/>
      <c r="B32" s="21"/>
      <c r="C32" s="21"/>
      <c r="D32" s="21"/>
      <c r="E32" s="21"/>
      <c r="F32" s="21"/>
      <c r="G32" s="21"/>
      <c r="H32" s="21"/>
      <c r="I32" s="21"/>
      <c r="J32" s="21"/>
      <c r="K32" s="21"/>
      <c r="L32" s="21"/>
      <c r="M32" s="21"/>
    </row>
    <row r="33" spans="1:13">
      <c r="A33" s="21"/>
      <c r="B33" s="21"/>
      <c r="C33" s="21"/>
      <c r="D33" s="21"/>
      <c r="E33" s="21"/>
      <c r="F33" s="21"/>
      <c r="G33" s="21"/>
      <c r="H33" s="21"/>
      <c r="I33" s="21"/>
      <c r="J33" s="21"/>
      <c r="K33" s="21"/>
      <c r="L33" s="21"/>
      <c r="M33" s="21"/>
    </row>
    <row r="34" spans="1:13">
      <c r="A34" s="21"/>
      <c r="B34" s="21"/>
      <c r="C34" s="21"/>
      <c r="D34" s="21"/>
      <c r="E34" s="21"/>
      <c r="F34" s="21"/>
      <c r="G34" s="21"/>
      <c r="H34" s="21"/>
      <c r="I34" s="21"/>
      <c r="J34" s="21"/>
      <c r="K34" s="21"/>
      <c r="L34" s="21"/>
      <c r="M34" s="21"/>
    </row>
    <row r="35" spans="1:13">
      <c r="A35" s="21"/>
      <c r="B35" s="21"/>
      <c r="C35" s="21"/>
      <c r="D35" s="21"/>
      <c r="E35" s="21"/>
      <c r="F35" s="21"/>
      <c r="G35" s="21"/>
      <c r="H35" s="21"/>
      <c r="I35" s="21"/>
      <c r="J35" s="21"/>
      <c r="K35" s="21"/>
      <c r="L35" s="21"/>
      <c r="M35" s="21"/>
    </row>
    <row r="36" spans="1:13">
      <c r="A36" s="21"/>
      <c r="B36" s="21"/>
      <c r="C36" s="21"/>
      <c r="D36" s="21"/>
      <c r="E36" s="21"/>
      <c r="F36" s="21"/>
      <c r="G36" s="21"/>
      <c r="H36" s="21"/>
      <c r="I36" s="21"/>
      <c r="J36" s="21"/>
      <c r="K36" s="21"/>
      <c r="L36" s="21"/>
      <c r="M36" s="21"/>
    </row>
    <row r="37" spans="1:13">
      <c r="A37" s="21"/>
      <c r="B37" s="21"/>
      <c r="C37" s="21"/>
      <c r="D37" s="21"/>
      <c r="E37" s="21"/>
      <c r="F37" s="21"/>
      <c r="G37" s="21"/>
      <c r="H37" s="21"/>
      <c r="I37" s="21"/>
      <c r="J37" s="21"/>
      <c r="K37" s="21"/>
      <c r="L37" s="21"/>
      <c r="M37" s="21"/>
    </row>
  </sheetData>
  <mergeCells count="92">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A26:I26"/>
    <mergeCell ref="L26:M26"/>
    <mergeCell ref="A27:M27"/>
    <mergeCell ref="A12:A14"/>
    <mergeCell ref="A16:A22"/>
    <mergeCell ref="A23:A25"/>
    <mergeCell ref="B16:B22"/>
    <mergeCell ref="B23:B24"/>
    <mergeCell ref="C16:C17"/>
    <mergeCell ref="C18:C19"/>
    <mergeCell ref="C20:C22"/>
    <mergeCell ref="A28:M37"/>
    <mergeCell ref="B13:F14"/>
    <mergeCell ref="G13:M14"/>
    <mergeCell ref="A7:B11"/>
  </mergeCells>
  <printOptions horizontalCentered="1"/>
  <pageMargins left="0.748031496062992" right="0.748031496062992" top="0.984251968503937" bottom="0.984251968503937"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2021-04-08T05:20:00Z</dcterms:created>
  <cp:lastPrinted>2023-05-09T08:20:00Z</cp:lastPrinted>
  <dcterms:modified xsi:type="dcterms:W3CDTF">2023-06-13T03:56:06Z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2052-11.1.0.14309</vt:lpwstr>
  </property>
</Properties>
</file>